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54" i="1" l="1"/>
  <c r="AF53" i="1"/>
  <c r="AF52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8" i="1"/>
  <c r="AF7" i="1"/>
  <c r="AF6" i="1"/>
  <c r="AF5" i="1"/>
  <c r="V16" i="1" l="1"/>
  <c r="E57" i="1" l="1"/>
</calcChain>
</file>

<file path=xl/sharedStrings.xml><?xml version="1.0" encoding="utf-8"?>
<sst xmlns="http://schemas.openxmlformats.org/spreadsheetml/2006/main" count="147" uniqueCount="138">
  <si>
    <t>№"</t>
  </si>
  <si>
    <t>критерии</t>
  </si>
  <si>
    <t>показатели</t>
  </si>
  <si>
    <t>расчет показателей</t>
  </si>
  <si>
    <t>Уровень сформированности профессиональных компетенций руководителей ОУ</t>
  </si>
  <si>
    <t>1.Наличие дополнительного профессионального образования</t>
  </si>
  <si>
    <t>3. Участие в профессиональных конкурсах</t>
  </si>
  <si>
    <r>
      <t>4. Участие в деятельности профессиональных объединений, у</t>
    </r>
    <r>
      <rPr>
        <sz val="11"/>
        <color rgb="FF000000"/>
        <rFont val="Times New Roman"/>
        <family val="1"/>
        <charset val="204"/>
      </rPr>
      <t>правление учебно - исследовательской и инновационной деятельностью ОУ</t>
    </r>
  </si>
  <si>
    <t>Формирование профессиональных компетенций руководителей ОУ</t>
  </si>
  <si>
    <t>Управление качеством образовательной деятельности руководителя ОУ</t>
  </si>
  <si>
    <t>Условия осуществления образовательной деятельности</t>
  </si>
  <si>
    <t>1.1Открытость и доступность информации  об ОУ</t>
  </si>
  <si>
    <t>Обеспечение комплексной безопасности и здоровьесбережения в ОУ</t>
  </si>
  <si>
    <t>Наличие органов ГОУ</t>
  </si>
  <si>
    <t>Удовлетворенность потребителей  качеством оказываемых образовательных услуг</t>
  </si>
  <si>
    <t xml:space="preserve">Создание условий для обучения лиц с ограниченными возможностями здоровья и детей-инвалидов (при их наличии). </t>
  </si>
  <si>
    <t>2.1</t>
  </si>
  <si>
    <t>2.2</t>
  </si>
  <si>
    <t xml:space="preserve">2.2.1 Создание условий для обучения:                              - Наличие АООП (АОП)                                 -наличие УМО                                    -Наличие КРЗ  в УП      -обеспечение двухразовым  горячим питанием            -создание специальных условий для обучения и воспитания </t>
  </si>
  <si>
    <t>учителя-предметники, прошедшие специальную подготовку D14(переподготовку) по вопросам работы с обучающимися с ОВЗ</t>
  </si>
  <si>
    <r>
      <t xml:space="preserve">0-доля прошедших менее 100%; </t>
    </r>
    <r>
      <rPr>
        <sz val="11"/>
        <color theme="1"/>
        <rFont val="Times New Roman"/>
        <family val="1"/>
        <charset val="204"/>
      </rPr>
      <t xml:space="preserve">1- прошли 100%педагогов,работающих с ребёнком с ОВЗ. </t>
    </r>
  </si>
  <si>
    <t>0–при отсутствии + 1 балл при наличии</t>
  </si>
  <si>
    <t>Наличие документа         0–при отсутствии + 1 балл при наличии</t>
  </si>
  <si>
    <t>Формирование цифровой образовательной среды</t>
  </si>
  <si>
    <t>2.3</t>
  </si>
  <si>
    <t>наличие НПБ по ЦОС</t>
  </si>
  <si>
    <t>Наличие электронных образовательных ресурсов в ОУ для организации электронного и дистанционногообучения</t>
  </si>
  <si>
    <t xml:space="preserve">Наличие возможности выхода в электронные библиотеки,использование платформ электронного образования </t>
  </si>
  <si>
    <t>2.4</t>
  </si>
  <si>
    <t xml:space="preserve">Привлечение дополнительных средств для развития ОУ: </t>
  </si>
  <si>
    <t>Получение финансовой поддержки в форме субсидий, грантов и др.</t>
  </si>
  <si>
    <t>внебюджетные средства</t>
  </si>
  <si>
    <t>доля внебюджетных средств от общей суммы финансирования ОУ – 1 балл за каждые 10%</t>
  </si>
  <si>
    <t>Независимая оценка качества условий осуществленияобразовательной деятельности (НОКУ)</t>
  </si>
  <si>
    <t>2.5</t>
  </si>
  <si>
    <r>
      <t xml:space="preserve">2. Прохождение курсов повышения квалификации по актуальным  </t>
    </r>
    <r>
      <rPr>
        <i/>
        <sz val="11"/>
        <rFont val="Times New Roman"/>
        <family val="1"/>
        <charset val="204"/>
      </rPr>
      <t>вопросам</t>
    </r>
    <r>
      <rPr>
        <sz val="11"/>
        <rFont val="Times New Roman"/>
        <family val="1"/>
        <charset val="204"/>
      </rPr>
      <t xml:space="preserve"> управления ОУ, не реже 1 р. в 3 г.</t>
    </r>
  </si>
  <si>
    <t>Данные рейтинга ОУ, размещенные на официальном сайте ГМУ (bus.gov.ru)</t>
  </si>
  <si>
    <r>
      <t>40-60 баллов–</t>
    </r>
    <r>
      <rPr>
        <b/>
        <sz val="11"/>
        <color rgb="FF000000"/>
        <rFont val="Times New Roman"/>
        <family val="1"/>
        <charset val="204"/>
      </rPr>
      <t xml:space="preserve">1 балл, </t>
    </r>
    <r>
      <rPr>
        <sz val="11"/>
        <color rgb="FF000000"/>
        <rFont val="Times New Roman"/>
        <family val="1"/>
        <charset val="204"/>
      </rPr>
      <t xml:space="preserve">61-80 баллов – </t>
    </r>
    <r>
      <rPr>
        <b/>
        <sz val="11"/>
        <color rgb="FF000000"/>
        <rFont val="Times New Roman"/>
        <family val="1"/>
        <charset val="204"/>
      </rPr>
      <t>2 балла,</t>
    </r>
    <r>
      <rPr>
        <sz val="11"/>
        <color rgb="FF000000"/>
        <rFont val="Times New Roman"/>
        <family val="1"/>
        <charset val="204"/>
      </rPr>
      <t xml:space="preserve"> 81-100 баллов -</t>
    </r>
    <r>
      <rPr>
        <b/>
        <sz val="11"/>
        <color rgb="FF000000"/>
        <rFont val="Times New Roman"/>
        <family val="1"/>
        <charset val="204"/>
      </rPr>
      <t xml:space="preserve"> 3 балла</t>
    </r>
  </si>
  <si>
    <t xml:space="preserve">Обеспечение качества подготовки обучающихся </t>
  </si>
  <si>
    <t>Качество подготовки обучающихся по базовой подготовке</t>
  </si>
  <si>
    <t>Доля выпускников, успешно прошедших ГИА по ОП ООО.</t>
  </si>
  <si>
    <t>Доля выпускников, успешно прошедших ГИА по ОП СОО</t>
  </si>
  <si>
    <t>Проценты (от 0 до 100) 0–менее 95 %,  1–более 95 %</t>
  </si>
  <si>
    <t>-НОО</t>
  </si>
  <si>
    <t>-ООО</t>
  </si>
  <si>
    <t>-СОО</t>
  </si>
  <si>
    <t xml:space="preserve">Доля обучающихся, успешно осваивающих ООП:      </t>
  </si>
  <si>
    <t>Реализация дополнительных общеобразовательных программ на бюджетной основе</t>
  </si>
  <si>
    <t>Соответствие Региональным показателям</t>
  </si>
  <si>
    <t>Качество подготовки обучающихся: поподготовке повышенного (высокого) уровня</t>
  </si>
  <si>
    <t>Наличие выпускников, прошедших ГИА поОП СОО и получивших по результатам ГИА:</t>
  </si>
  <si>
    <t>-70 и более баллов</t>
  </si>
  <si>
    <t>100 баллов</t>
  </si>
  <si>
    <t>0 -  0% –10 %,  1 – 11%–25%, 2  –более 26 %.</t>
  </si>
  <si>
    <t xml:space="preserve">Качество подготовки учащихся для участия в олимпиадах, конкурса, НПК </t>
  </si>
  <si>
    <t>3.1</t>
  </si>
  <si>
    <t>3.2</t>
  </si>
  <si>
    <t>-на всероссийском или международном уровнях</t>
  </si>
  <si>
    <t xml:space="preserve"> –на региональном уровне </t>
  </si>
  <si>
    <t xml:space="preserve">Результативность участия:                        -  на муниципальном уровне                                                </t>
  </si>
  <si>
    <t>1 – от 0,1% до 2,5%,               2 - от 2,5% до 5%,      3 - более 5%</t>
  </si>
  <si>
    <t>3.3</t>
  </si>
  <si>
    <t>Качество подготовки обучающихся:по объективности результатов внешней оценки</t>
  </si>
  <si>
    <t xml:space="preserve">Доля выпускников - медалистов, не получивших по всем предметам результаты ГИА (ЕГЭ) 60 и более баллов </t>
  </si>
  <si>
    <t>- 1 балл за каждого</t>
  </si>
  <si>
    <t xml:space="preserve">Наличие в ОУ необъективных результатов оценочных процедур (ВПР, РПР) </t>
  </si>
  <si>
    <t xml:space="preserve">0 баллов при наличии,                  +1 балл при отсутствии </t>
  </si>
  <si>
    <t>Результаты НИКО, МСИ и др. (при участии)</t>
  </si>
  <si>
    <t>0 – менее 95 %, 1 – более 95 %</t>
  </si>
  <si>
    <t>3.4</t>
  </si>
  <si>
    <t>Организация профориентации и дополнительного образования обучающихся</t>
  </si>
  <si>
    <t>Организациявариативности обучения в ОУ</t>
  </si>
  <si>
    <t xml:space="preserve"> Наличиепредпрофильной подготовки на уровне ООО</t>
  </si>
  <si>
    <t xml:space="preserve">Доля охвата  профильным обучением на уровне СОО </t>
  </si>
  <si>
    <r>
      <t xml:space="preserve">1- Доля классов, классов 70 и более %                        1 доля обучающихся 90 и более %            </t>
    </r>
    <r>
      <rPr>
        <sz val="11"/>
        <rFont val="Times New Roman"/>
        <family val="1"/>
        <charset val="204"/>
      </rPr>
      <t>0 -  менее</t>
    </r>
  </si>
  <si>
    <t>0 - при отсуствии    +1 балл при наличии</t>
  </si>
  <si>
    <t>Доля обучающихся, охваченных дополнительными образовательными программами в ОУ (в т.ч. Через сетевое взаимодействие)</t>
  </si>
  <si>
    <t>0 – менее 50%          1 –  51-80%                  2 – 81-100%</t>
  </si>
  <si>
    <t xml:space="preserve">Реализация дополнительных общеразвивающих программ для обучающихся, состоящих на различных профилактических учетах </t>
  </si>
  <si>
    <t>Обеспечение ОУ квалифицированными кадрами. Работа с резервом</t>
  </si>
  <si>
    <t>Обеспечение профессионального развития педагогов через систему наставничества в ОУ</t>
  </si>
  <si>
    <t>4.1</t>
  </si>
  <si>
    <t>4.2</t>
  </si>
  <si>
    <t>Деятельность ШМО</t>
  </si>
  <si>
    <t>наличие системы</t>
  </si>
  <si>
    <t>Наличие  ШМО, НПБ, аналитических материалов</t>
  </si>
  <si>
    <t>4.3</t>
  </si>
  <si>
    <t>Результативность аттестационных процедур</t>
  </si>
  <si>
    <t>Доля педагогов с первой и высшей квалификационной категорией</t>
  </si>
  <si>
    <t>4.4</t>
  </si>
  <si>
    <t>Обеспечение перспективного развития педагогического коллектива ОУ</t>
  </si>
  <si>
    <t>Доля молодых педагогов (до 35 лет), в общей численности педагогических работников ОУ</t>
  </si>
  <si>
    <t>4.5</t>
  </si>
  <si>
    <t>Участие педагогических работников в конкурсах профессионального мастерства разного уровня</t>
  </si>
  <si>
    <t>Формирование кадрового резерва управленческих кадров</t>
  </si>
  <si>
    <t>Наличие участников различных конкурсов профессионального мастерства</t>
  </si>
  <si>
    <t>Участие в конкурсах, повышение квалификации по вопросам управленческой деятельности</t>
  </si>
  <si>
    <t>0-от 0% до 10%,      1-от 10% до 40% ,2-от 40% до 70%, 3- более 70%</t>
  </si>
  <si>
    <t>0 – 1 – 5 %,             1 –6%-10 % ,         2 – более 10%</t>
  </si>
  <si>
    <t>Наличие неэффективных показателей и/или показателей  с негативными последствиями</t>
  </si>
  <si>
    <t>Наличие неэффективных показателей и/или показателей с негативными последствиями</t>
  </si>
  <si>
    <r>
      <t>Отсутствие неисполненных предписаний контрольно-надзорных органов (</t>
    </r>
    <r>
      <rPr>
        <sz val="11"/>
        <rFont val="Times New Roman"/>
        <family val="1"/>
        <charset val="204"/>
      </rPr>
      <t>за исключением финансово емкихмероприятий, финансирование которых не предусмотрено ПФХД</t>
    </r>
    <r>
      <rPr>
        <sz val="11"/>
        <color rgb="FF000000"/>
        <rFont val="Times New Roman"/>
        <family val="1"/>
        <charset val="204"/>
      </rPr>
      <t>)</t>
    </r>
  </si>
  <si>
    <t xml:space="preserve">Отсутствие отрицательной  динамики негативных проявлений среди обучающихся и неэффективности мер по предупреждению безнадзорности и правонарушений несовершеннолетних </t>
  </si>
  <si>
    <t>5.1</t>
  </si>
  <si>
    <t>4.6</t>
  </si>
  <si>
    <t>ИТОГО</t>
  </si>
  <si>
    <t>Отсутствие объективных жалоб, письменных обращений на действие (бездействие) руководителя ОУ</t>
  </si>
  <si>
    <t>1- при отсуствии    0  - при наличии</t>
  </si>
  <si>
    <t>1 - при отсуствии    0  -  при наличии</t>
  </si>
  <si>
    <t>1 - при отсуствии    0   при наличии</t>
  </si>
  <si>
    <t>МОУ "Сретенская СОШ № 1"</t>
  </si>
  <si>
    <t>МОУ "Кокуйская СОШ № 1</t>
  </si>
  <si>
    <t>МОУ "Кокуйская СОШ № 2"</t>
  </si>
  <si>
    <t>МОУ "Усть-Карская СОШ"</t>
  </si>
  <si>
    <t>МОУ "Фирсовская СОШ"</t>
  </si>
  <si>
    <t>МОУ "Ломовская СОШ"</t>
  </si>
  <si>
    <t>МОУ "Ботовская СОШ"</t>
  </si>
  <si>
    <t>МОУ "Верхнекуларкинская СОШ"</t>
  </si>
  <si>
    <t>МОУ "Шилкинско - Заводская СОШ"</t>
  </si>
  <si>
    <t>МОУ "Дунаевская СОШ № 57"</t>
  </si>
  <si>
    <t>МОУ "Матаканская ООШ"</t>
  </si>
  <si>
    <t>МОУ "Молодовская ООШ"</t>
  </si>
  <si>
    <t>МОУ "Алиянская ООШ"</t>
  </si>
  <si>
    <t>МОУ "Нижнекуэнгинская ООШ"</t>
  </si>
  <si>
    <t>МОУ "Сретенская ООШ № 1"</t>
  </si>
  <si>
    <t>МОУ "Сретенская ООШ № 2</t>
  </si>
  <si>
    <t>МОУ "Чикичейская ООШ"</t>
  </si>
  <si>
    <t>МОУ "Усть-Наринзорская ООШ"</t>
  </si>
  <si>
    <t>МДОУ детский сад № 1 г. Сретенска</t>
  </si>
  <si>
    <t>МДОУ детский сад № 3 пгт. Кокуй Сретенского района</t>
  </si>
  <si>
    <t>МДОУ детский сад № 4 пгт. Кокуй Сретенского района</t>
  </si>
  <si>
    <t>МДОУ детский сад пгт. Усть - Карск Сретенского района</t>
  </si>
  <si>
    <t>МДОУ детский сад с. Дунаево Сретенского района</t>
  </si>
  <si>
    <t>МУДО "Сретенский ДДТ"</t>
  </si>
  <si>
    <t>МУДО "Сретенская ДЮСШ"</t>
  </si>
  <si>
    <t>МУДО "Кокуйская ДЮСШ"</t>
  </si>
  <si>
    <t>Таблица Показателей мониторинга эффективности руководителей образовательных учреждений муниципального района «Сретенский район» 2019-2021 уч. год</t>
  </si>
  <si>
    <t>МОУ "Верхнекуэнгинская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</si>
</sst>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wrapText="1"/>
    </xf>
    <xf numFmtId="49" fontId="5" fillId="0" borderId="1" xfId="0" applyNumberFormat="1" applyFont="1" applyBorder="1" applyAlignment="1">
      <alignment horizontal="justify" vertical="center" wrapText="1"/>
    </xf>
    <xf numFmtId="49" fontId="7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49" fontId="8" fillId="0" borderId="2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49" fontId="0" fillId="0" borderId="4" xfId="0" applyNumberFormat="1" applyBorder="1" applyAlignment="1">
      <alignment wrapText="1"/>
    </xf>
    <xf numFmtId="0" fontId="8" fillId="0" borderId="1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justify" vertical="center" wrapText="1"/>
    </xf>
    <xf numFmtId="49" fontId="0" fillId="0" borderId="3" xfId="0" applyNumberForma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justify" vertical="center"/>
    </xf>
    <xf numFmtId="49" fontId="0" fillId="2" borderId="1" xfId="0" applyNumberFormat="1" applyFill="1" applyBorder="1" applyAlignment="1">
      <alignment wrapText="1"/>
    </xf>
    <xf numFmtId="0" fontId="5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0" fillId="4" borderId="0" xfId="0" applyFill="1"/>
    <xf numFmtId="49" fontId="0" fillId="4" borderId="1" xfId="0" applyNumberFormat="1" applyFill="1" applyBorder="1" applyAlignment="1">
      <alignment wrapText="1"/>
    </xf>
    <xf numFmtId="0" fontId="8" fillId="3" borderId="9" xfId="0" applyFont="1" applyFill="1" applyBorder="1" applyAlignment="1">
      <alignment horizontal="justify" vertical="center" wrapText="1"/>
    </xf>
    <xf numFmtId="49" fontId="0" fillId="3" borderId="1" xfId="0" applyNumberForma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4" borderId="1" xfId="0" applyFont="1" applyFill="1" applyBorder="1"/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0" fillId="4" borderId="2" xfId="0" applyNumberFormat="1" applyFont="1" applyFill="1" applyBorder="1" applyAlignment="1">
      <alignment horizontal="center" vertical="top" wrapText="1"/>
    </xf>
    <xf numFmtId="49" fontId="10" fillId="4" borderId="16" xfId="0" applyNumberFormat="1" applyFont="1" applyFill="1" applyBorder="1" applyAlignment="1">
      <alignment horizontal="center" vertical="top" wrapText="1"/>
    </xf>
    <xf numFmtId="49" fontId="10" fillId="4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0" fontId="10" fillId="4" borderId="2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7"/>
  <sheetViews>
    <sheetView tabSelected="1" topLeftCell="A49" zoomScale="70" zoomScaleNormal="70" workbookViewId="0">
      <selection activeCell="M54" sqref="M54"/>
    </sheetView>
  </sheetViews>
  <sheetFormatPr defaultRowHeight="15" x14ac:dyDescent="0.25"/>
  <cols>
    <col min="1" max="1" width="4" customWidth="1"/>
    <col min="2" max="2" width="15.42578125" customWidth="1"/>
    <col min="3" max="3" width="20.5703125" customWidth="1"/>
    <col min="4" max="4" width="13.140625" customWidth="1"/>
    <col min="5" max="5" width="7.140625" customWidth="1"/>
    <col min="6" max="7" width="7.28515625" customWidth="1"/>
    <col min="8" max="9" width="6.85546875" customWidth="1"/>
    <col min="10" max="10" width="7.140625" customWidth="1"/>
    <col min="11" max="11" width="7.28515625" customWidth="1"/>
    <col min="12" max="12" width="7.42578125" customWidth="1"/>
  </cols>
  <sheetData>
    <row r="2" spans="1:32" ht="18.75" x14ac:dyDescent="0.3">
      <c r="A2" s="90" t="s">
        <v>136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126" x14ac:dyDescent="0.25">
      <c r="A3" s="2" t="s">
        <v>0</v>
      </c>
      <c r="B3" s="2" t="s">
        <v>1</v>
      </c>
      <c r="C3" s="2" t="s">
        <v>2</v>
      </c>
      <c r="D3" s="3" t="s">
        <v>3</v>
      </c>
      <c r="E3" s="4" t="s">
        <v>110</v>
      </c>
      <c r="F3" s="4" t="s">
        <v>111</v>
      </c>
      <c r="G3" s="4" t="s">
        <v>112</v>
      </c>
      <c r="H3" s="4" t="s">
        <v>113</v>
      </c>
      <c r="I3" s="4" t="s">
        <v>114</v>
      </c>
      <c r="J3" s="4" t="s">
        <v>115</v>
      </c>
      <c r="K3" s="4" t="s">
        <v>116</v>
      </c>
      <c r="L3" s="4" t="s">
        <v>117</v>
      </c>
      <c r="M3" s="4" t="s">
        <v>118</v>
      </c>
      <c r="N3" s="37" t="s">
        <v>119</v>
      </c>
      <c r="O3" s="4" t="s">
        <v>120</v>
      </c>
      <c r="P3" s="4" t="s">
        <v>121</v>
      </c>
      <c r="Q3" s="4" t="s">
        <v>122</v>
      </c>
      <c r="R3" s="4" t="s">
        <v>123</v>
      </c>
      <c r="S3" s="4" t="s">
        <v>124</v>
      </c>
      <c r="T3" s="4" t="s">
        <v>125</v>
      </c>
      <c r="U3" s="4" t="s">
        <v>126</v>
      </c>
      <c r="V3" s="4" t="s">
        <v>137</v>
      </c>
      <c r="W3" s="4" t="s">
        <v>127</v>
      </c>
      <c r="X3" s="4" t="s">
        <v>129</v>
      </c>
      <c r="Y3" s="4" t="s">
        <v>130</v>
      </c>
      <c r="Z3" s="4" t="s">
        <v>131</v>
      </c>
      <c r="AA3" s="4" t="s">
        <v>132</v>
      </c>
      <c r="AB3" s="4" t="s">
        <v>128</v>
      </c>
      <c r="AC3" s="4" t="s">
        <v>133</v>
      </c>
      <c r="AD3" s="4" t="s">
        <v>134</v>
      </c>
      <c r="AE3" s="4" t="s">
        <v>135</v>
      </c>
      <c r="AF3" s="36" t="s">
        <v>105</v>
      </c>
    </row>
    <row r="4" spans="1:32" s="47" customFormat="1" ht="36" customHeight="1" x14ac:dyDescent="0.25">
      <c r="A4" s="44"/>
      <c r="B4" s="61" t="s">
        <v>8</v>
      </c>
      <c r="C4" s="62"/>
      <c r="D4" s="63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</row>
    <row r="5" spans="1:32" ht="63" customHeight="1" x14ac:dyDescent="0.35">
      <c r="A5" s="14">
        <v>1</v>
      </c>
      <c r="B5" s="67" t="s">
        <v>4</v>
      </c>
      <c r="C5" s="15" t="s">
        <v>5</v>
      </c>
      <c r="D5" s="75" t="s">
        <v>22</v>
      </c>
      <c r="E5" s="53">
        <v>0</v>
      </c>
      <c r="F5" s="53">
        <v>1</v>
      </c>
      <c r="G5" s="53">
        <v>1</v>
      </c>
      <c r="H5" s="53">
        <v>0</v>
      </c>
      <c r="I5" s="51">
        <v>1</v>
      </c>
      <c r="J5" s="53">
        <v>0</v>
      </c>
      <c r="K5" s="53">
        <v>1</v>
      </c>
      <c r="L5" s="59">
        <v>1</v>
      </c>
      <c r="M5" s="53">
        <v>0</v>
      </c>
      <c r="N5" s="53">
        <v>1</v>
      </c>
      <c r="O5" s="53">
        <v>0</v>
      </c>
      <c r="P5" s="54">
        <v>1</v>
      </c>
      <c r="Q5" s="53">
        <v>0</v>
      </c>
      <c r="R5" s="53">
        <v>0</v>
      </c>
      <c r="S5" s="53">
        <v>0</v>
      </c>
      <c r="T5" s="53">
        <v>1</v>
      </c>
      <c r="U5" s="51">
        <v>1</v>
      </c>
      <c r="V5" s="53">
        <v>0</v>
      </c>
      <c r="W5" s="53">
        <v>0</v>
      </c>
      <c r="X5" s="53">
        <v>1</v>
      </c>
      <c r="Y5" s="53">
        <v>1</v>
      </c>
      <c r="Z5" s="53">
        <v>0</v>
      </c>
      <c r="AA5" s="53">
        <v>1</v>
      </c>
      <c r="AB5" s="53">
        <v>1</v>
      </c>
      <c r="AC5" s="53">
        <v>0</v>
      </c>
      <c r="AD5" s="53">
        <v>0</v>
      </c>
      <c r="AE5" s="53">
        <v>1</v>
      </c>
      <c r="AF5" s="1">
        <f>SUM(E5:AE5)</f>
        <v>14</v>
      </c>
    </row>
    <row r="6" spans="1:32" ht="93" customHeight="1" x14ac:dyDescent="0.35">
      <c r="A6" s="16"/>
      <c r="B6" s="68"/>
      <c r="C6" s="17" t="s">
        <v>35</v>
      </c>
      <c r="D6" s="76"/>
      <c r="E6" s="53">
        <v>1</v>
      </c>
      <c r="F6" s="53">
        <v>1</v>
      </c>
      <c r="G6" s="53">
        <v>1</v>
      </c>
      <c r="H6" s="53">
        <v>1</v>
      </c>
      <c r="I6" s="51">
        <v>1</v>
      </c>
      <c r="J6" s="53">
        <v>1</v>
      </c>
      <c r="K6" s="53">
        <v>1</v>
      </c>
      <c r="L6" s="59">
        <v>1</v>
      </c>
      <c r="M6" s="53">
        <v>1</v>
      </c>
      <c r="N6" s="53">
        <v>1</v>
      </c>
      <c r="O6" s="53">
        <v>1</v>
      </c>
      <c r="P6" s="54">
        <v>1</v>
      </c>
      <c r="Q6" s="53">
        <v>1</v>
      </c>
      <c r="R6" s="53">
        <v>1</v>
      </c>
      <c r="S6" s="53">
        <v>0</v>
      </c>
      <c r="T6" s="53">
        <v>1</v>
      </c>
      <c r="U6" s="51">
        <v>1</v>
      </c>
      <c r="V6" s="53">
        <v>1</v>
      </c>
      <c r="W6" s="53">
        <v>2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0</v>
      </c>
      <c r="AD6" s="53">
        <v>0</v>
      </c>
      <c r="AE6" s="53">
        <v>1</v>
      </c>
      <c r="AF6" s="38">
        <f>SUM(E6:AE6)</f>
        <v>25</v>
      </c>
    </row>
    <row r="7" spans="1:32" ht="45" x14ac:dyDescent="0.35">
      <c r="A7" s="16"/>
      <c r="B7" s="68"/>
      <c r="C7" s="17" t="s">
        <v>6</v>
      </c>
      <c r="D7" s="76"/>
      <c r="E7" s="53">
        <v>0</v>
      </c>
      <c r="F7" s="53">
        <v>0</v>
      </c>
      <c r="G7" s="53">
        <v>0</v>
      </c>
      <c r="H7" s="53">
        <v>0</v>
      </c>
      <c r="I7" s="51">
        <v>0</v>
      </c>
      <c r="J7" s="53">
        <v>0</v>
      </c>
      <c r="K7" s="53">
        <v>0</v>
      </c>
      <c r="L7" s="59">
        <v>1</v>
      </c>
      <c r="M7" s="53">
        <v>0</v>
      </c>
      <c r="N7" s="53">
        <v>1</v>
      </c>
      <c r="O7" s="53">
        <v>0</v>
      </c>
      <c r="P7" s="54">
        <v>0</v>
      </c>
      <c r="Q7" s="53">
        <v>0</v>
      </c>
      <c r="R7" s="53">
        <v>0</v>
      </c>
      <c r="S7" s="53">
        <v>0</v>
      </c>
      <c r="T7" s="53">
        <v>0</v>
      </c>
      <c r="U7" s="51">
        <v>0</v>
      </c>
      <c r="V7" s="53">
        <v>0</v>
      </c>
      <c r="W7" s="53">
        <v>3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38">
        <f>SUM(E7:AE7)</f>
        <v>5</v>
      </c>
    </row>
    <row r="8" spans="1:32" ht="121.5" x14ac:dyDescent="0.35">
      <c r="A8" s="16"/>
      <c r="B8" s="69"/>
      <c r="C8" s="18" t="s">
        <v>7</v>
      </c>
      <c r="D8" s="77"/>
      <c r="E8" s="53">
        <v>0</v>
      </c>
      <c r="F8" s="53">
        <v>0</v>
      </c>
      <c r="G8" s="53">
        <v>1</v>
      </c>
      <c r="H8" s="53">
        <v>0</v>
      </c>
      <c r="I8" s="51">
        <v>0</v>
      </c>
      <c r="J8" s="53">
        <v>0</v>
      </c>
      <c r="K8" s="53">
        <v>0</v>
      </c>
      <c r="L8" s="59">
        <v>1</v>
      </c>
      <c r="M8" s="53">
        <v>0</v>
      </c>
      <c r="N8" s="53">
        <v>1</v>
      </c>
      <c r="O8" s="53">
        <v>0</v>
      </c>
      <c r="P8" s="54">
        <v>1</v>
      </c>
      <c r="Q8" s="53">
        <v>0</v>
      </c>
      <c r="R8" s="53">
        <v>1</v>
      </c>
      <c r="S8" s="53">
        <v>0</v>
      </c>
      <c r="T8" s="53">
        <v>1</v>
      </c>
      <c r="U8" s="51">
        <v>0</v>
      </c>
      <c r="V8" s="53">
        <v>0</v>
      </c>
      <c r="W8" s="53">
        <v>0</v>
      </c>
      <c r="X8" s="53">
        <v>1</v>
      </c>
      <c r="Y8" s="53">
        <v>0</v>
      </c>
      <c r="Z8" s="53">
        <v>0</v>
      </c>
      <c r="AA8" s="53">
        <v>1</v>
      </c>
      <c r="AB8" s="53">
        <v>0</v>
      </c>
      <c r="AC8" s="53">
        <v>1</v>
      </c>
      <c r="AD8" s="53">
        <v>1</v>
      </c>
      <c r="AE8" s="53">
        <v>0</v>
      </c>
      <c r="AF8" s="38">
        <f>SUM(E8:AE8)</f>
        <v>10</v>
      </c>
    </row>
    <row r="9" spans="1:32" s="47" customFormat="1" ht="32.25" customHeight="1" x14ac:dyDescent="0.35">
      <c r="A9" s="48"/>
      <c r="B9" s="78" t="s">
        <v>9</v>
      </c>
      <c r="C9" s="79"/>
      <c r="D9" s="80"/>
      <c r="E9" s="55"/>
      <c r="F9" s="55"/>
      <c r="G9" s="55"/>
      <c r="H9" s="55"/>
      <c r="I9" s="52"/>
      <c r="J9" s="55"/>
      <c r="K9" s="55"/>
      <c r="L9" s="60"/>
      <c r="M9" s="55"/>
      <c r="N9" s="55"/>
      <c r="O9" s="55"/>
      <c r="P9" s="56"/>
      <c r="Q9" s="55"/>
      <c r="R9" s="55"/>
      <c r="S9" s="55"/>
      <c r="T9" s="55"/>
      <c r="U9" s="52"/>
      <c r="V9" s="55"/>
      <c r="W9" s="55"/>
      <c r="X9" s="55"/>
      <c r="Y9" s="55"/>
      <c r="Z9" s="55"/>
      <c r="AA9" s="55"/>
      <c r="AB9" s="55"/>
      <c r="AC9" s="55"/>
      <c r="AD9" s="55"/>
      <c r="AE9" s="55"/>
      <c r="AF9" s="46"/>
    </row>
    <row r="10" spans="1:32" ht="59.25" customHeight="1" x14ac:dyDescent="0.35">
      <c r="A10" s="14" t="s">
        <v>16</v>
      </c>
      <c r="B10" s="72" t="s">
        <v>10</v>
      </c>
      <c r="C10" s="20" t="s">
        <v>11</v>
      </c>
      <c r="D10" s="75" t="s">
        <v>21</v>
      </c>
      <c r="E10" s="53">
        <v>1</v>
      </c>
      <c r="F10" s="53">
        <v>1</v>
      </c>
      <c r="G10" s="53">
        <v>1</v>
      </c>
      <c r="H10" s="53">
        <v>1</v>
      </c>
      <c r="I10" s="51">
        <v>1</v>
      </c>
      <c r="J10" s="53">
        <v>1</v>
      </c>
      <c r="K10" s="53">
        <v>1</v>
      </c>
      <c r="L10" s="59">
        <v>1</v>
      </c>
      <c r="M10" s="53">
        <v>1</v>
      </c>
      <c r="N10" s="53">
        <v>1</v>
      </c>
      <c r="O10" s="53">
        <v>1</v>
      </c>
      <c r="P10" s="54">
        <v>1</v>
      </c>
      <c r="Q10" s="53">
        <v>1</v>
      </c>
      <c r="R10" s="53">
        <v>1</v>
      </c>
      <c r="S10" s="53">
        <v>1</v>
      </c>
      <c r="T10" s="53">
        <v>1</v>
      </c>
      <c r="U10" s="51">
        <v>1</v>
      </c>
      <c r="V10" s="53">
        <v>1</v>
      </c>
      <c r="W10" s="53">
        <v>1</v>
      </c>
      <c r="X10" s="53">
        <v>1</v>
      </c>
      <c r="Y10" s="53">
        <v>1</v>
      </c>
      <c r="Z10" s="53">
        <v>1</v>
      </c>
      <c r="AA10" s="53">
        <v>1</v>
      </c>
      <c r="AB10" s="53">
        <v>1</v>
      </c>
      <c r="AC10" s="53">
        <v>1</v>
      </c>
      <c r="AD10" s="53">
        <v>1</v>
      </c>
      <c r="AE10" s="53">
        <v>1</v>
      </c>
      <c r="AF10" s="38">
        <f t="shared" ref="AF10:AF17" si="0">SUM(E10:AE10)</f>
        <v>27</v>
      </c>
    </row>
    <row r="11" spans="1:32" ht="76.5" x14ac:dyDescent="0.35">
      <c r="A11" s="16"/>
      <c r="B11" s="73"/>
      <c r="C11" s="19" t="s">
        <v>12</v>
      </c>
      <c r="D11" s="76"/>
      <c r="E11" s="53">
        <v>1</v>
      </c>
      <c r="F11" s="53">
        <v>1</v>
      </c>
      <c r="G11" s="53">
        <v>1</v>
      </c>
      <c r="H11" s="53">
        <v>1</v>
      </c>
      <c r="I11" s="51">
        <v>1</v>
      </c>
      <c r="J11" s="53">
        <v>1</v>
      </c>
      <c r="K11" s="53">
        <v>1</v>
      </c>
      <c r="L11" s="59">
        <v>1</v>
      </c>
      <c r="M11" s="53">
        <v>1</v>
      </c>
      <c r="N11" s="53">
        <v>1</v>
      </c>
      <c r="O11" s="53">
        <v>1</v>
      </c>
      <c r="P11" s="54">
        <v>1</v>
      </c>
      <c r="Q11" s="53">
        <v>1</v>
      </c>
      <c r="R11" s="53">
        <v>1</v>
      </c>
      <c r="S11" s="53">
        <v>1</v>
      </c>
      <c r="T11" s="53">
        <v>1</v>
      </c>
      <c r="U11" s="51">
        <v>1</v>
      </c>
      <c r="V11" s="53">
        <v>1</v>
      </c>
      <c r="W11" s="53">
        <v>1</v>
      </c>
      <c r="X11" s="53">
        <v>1</v>
      </c>
      <c r="Y11" s="53">
        <v>1</v>
      </c>
      <c r="Z11" s="53">
        <v>1</v>
      </c>
      <c r="AA11" s="53">
        <v>1</v>
      </c>
      <c r="AB11" s="53">
        <v>1</v>
      </c>
      <c r="AC11" s="53">
        <v>1</v>
      </c>
      <c r="AD11" s="53">
        <v>1</v>
      </c>
      <c r="AE11" s="53">
        <v>1</v>
      </c>
      <c r="AF11" s="38">
        <f t="shared" si="0"/>
        <v>27</v>
      </c>
    </row>
    <row r="12" spans="1:32" ht="30" x14ac:dyDescent="0.35">
      <c r="A12" s="16"/>
      <c r="B12" s="73"/>
      <c r="C12" s="17" t="s">
        <v>13</v>
      </c>
      <c r="D12" s="76"/>
      <c r="E12" s="53">
        <v>1</v>
      </c>
      <c r="F12" s="53">
        <v>1</v>
      </c>
      <c r="G12" s="53">
        <v>0</v>
      </c>
      <c r="H12" s="53">
        <v>0</v>
      </c>
      <c r="I12" s="51">
        <v>1</v>
      </c>
      <c r="J12" s="53">
        <v>1</v>
      </c>
      <c r="K12" s="53">
        <v>0</v>
      </c>
      <c r="L12" s="59">
        <v>0</v>
      </c>
      <c r="M12" s="53">
        <v>1</v>
      </c>
      <c r="N12" s="53">
        <v>1</v>
      </c>
      <c r="O12" s="53">
        <v>0</v>
      </c>
      <c r="P12" s="54">
        <v>1</v>
      </c>
      <c r="Q12" s="53">
        <v>1</v>
      </c>
      <c r="R12" s="53">
        <v>1</v>
      </c>
      <c r="S12" s="53">
        <v>0</v>
      </c>
      <c r="T12" s="53">
        <v>1</v>
      </c>
      <c r="U12" s="51">
        <v>0</v>
      </c>
      <c r="V12" s="53">
        <v>1</v>
      </c>
      <c r="W12" s="53">
        <v>1</v>
      </c>
      <c r="X12" s="53">
        <v>1</v>
      </c>
      <c r="Y12" s="53">
        <v>1</v>
      </c>
      <c r="Z12" s="53">
        <v>0</v>
      </c>
      <c r="AA12" s="53">
        <v>1</v>
      </c>
      <c r="AB12" s="53">
        <v>0</v>
      </c>
      <c r="AC12" s="53">
        <v>0</v>
      </c>
      <c r="AD12" s="53">
        <v>0</v>
      </c>
      <c r="AE12" s="53">
        <v>0</v>
      </c>
      <c r="AF12" s="38">
        <f t="shared" si="0"/>
        <v>15</v>
      </c>
    </row>
    <row r="13" spans="1:32" ht="91.5" x14ac:dyDescent="0.35">
      <c r="A13" s="16"/>
      <c r="B13" s="74"/>
      <c r="C13" s="19" t="s">
        <v>14</v>
      </c>
      <c r="D13" s="77"/>
      <c r="E13" s="53">
        <v>1</v>
      </c>
      <c r="F13" s="53">
        <v>1</v>
      </c>
      <c r="G13" s="53">
        <v>1</v>
      </c>
      <c r="H13" s="53">
        <v>1</v>
      </c>
      <c r="I13" s="51">
        <v>1</v>
      </c>
      <c r="J13" s="53">
        <v>1</v>
      </c>
      <c r="K13" s="53">
        <v>1</v>
      </c>
      <c r="L13" s="59">
        <v>1</v>
      </c>
      <c r="M13" s="53">
        <v>1</v>
      </c>
      <c r="N13" s="53">
        <v>1</v>
      </c>
      <c r="O13" s="53">
        <v>1</v>
      </c>
      <c r="P13" s="54">
        <v>1</v>
      </c>
      <c r="Q13" s="53">
        <v>1</v>
      </c>
      <c r="R13" s="53">
        <v>1</v>
      </c>
      <c r="S13" s="53">
        <v>1</v>
      </c>
      <c r="T13" s="53">
        <v>1</v>
      </c>
      <c r="U13" s="51">
        <v>1</v>
      </c>
      <c r="V13" s="53">
        <v>1</v>
      </c>
      <c r="W13" s="53">
        <v>1</v>
      </c>
      <c r="X13" s="53">
        <v>1</v>
      </c>
      <c r="Y13" s="53">
        <v>1</v>
      </c>
      <c r="Z13" s="53">
        <v>1</v>
      </c>
      <c r="AA13" s="53">
        <v>1</v>
      </c>
      <c r="AB13" s="53">
        <v>1</v>
      </c>
      <c r="AC13" s="53">
        <v>1</v>
      </c>
      <c r="AD13" s="53">
        <v>1</v>
      </c>
      <c r="AE13" s="53">
        <v>1</v>
      </c>
      <c r="AF13" s="38">
        <f t="shared" si="0"/>
        <v>27</v>
      </c>
    </row>
    <row r="14" spans="1:32" ht="196.5" customHeight="1" x14ac:dyDescent="0.35">
      <c r="A14" s="81" t="s">
        <v>17</v>
      </c>
      <c r="B14" s="70" t="s">
        <v>15</v>
      </c>
      <c r="C14" s="22" t="s">
        <v>18</v>
      </c>
      <c r="D14" s="6" t="s">
        <v>21</v>
      </c>
      <c r="E14" s="53">
        <v>0</v>
      </c>
      <c r="F14" s="53">
        <v>1</v>
      </c>
      <c r="G14" s="53">
        <v>1</v>
      </c>
      <c r="H14" s="53">
        <v>1</v>
      </c>
      <c r="I14" s="51">
        <v>1</v>
      </c>
      <c r="J14" s="53">
        <v>1</v>
      </c>
      <c r="K14" s="53">
        <v>1</v>
      </c>
      <c r="L14" s="59">
        <v>1</v>
      </c>
      <c r="M14" s="53">
        <v>1</v>
      </c>
      <c r="N14" s="53">
        <v>1</v>
      </c>
      <c r="O14" s="53">
        <v>1</v>
      </c>
      <c r="P14" s="54">
        <v>1</v>
      </c>
      <c r="Q14" s="53">
        <v>1</v>
      </c>
      <c r="R14" s="53">
        <v>1</v>
      </c>
      <c r="S14" s="53">
        <v>1</v>
      </c>
      <c r="T14" s="53">
        <v>1</v>
      </c>
      <c r="U14" s="51">
        <v>1</v>
      </c>
      <c r="V14" s="53">
        <v>1</v>
      </c>
      <c r="W14" s="53">
        <v>1</v>
      </c>
      <c r="X14" s="53">
        <v>1</v>
      </c>
      <c r="Y14" s="53">
        <v>1</v>
      </c>
      <c r="Z14" s="53">
        <v>1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38">
        <f t="shared" si="0"/>
        <v>21</v>
      </c>
    </row>
    <row r="15" spans="1:32" ht="135.75" customHeight="1" x14ac:dyDescent="0.35">
      <c r="A15" s="82"/>
      <c r="B15" s="71"/>
      <c r="C15" s="20" t="s">
        <v>19</v>
      </c>
      <c r="D15" s="13" t="s">
        <v>20</v>
      </c>
      <c r="E15" s="53">
        <v>1</v>
      </c>
      <c r="F15" s="53">
        <v>1</v>
      </c>
      <c r="G15" s="53">
        <v>1</v>
      </c>
      <c r="H15" s="53">
        <v>1</v>
      </c>
      <c r="I15" s="51">
        <v>1</v>
      </c>
      <c r="J15" s="53">
        <v>1</v>
      </c>
      <c r="K15" s="53">
        <v>0</v>
      </c>
      <c r="L15" s="59">
        <v>0</v>
      </c>
      <c r="M15" s="53">
        <v>0</v>
      </c>
      <c r="N15" s="53">
        <v>0</v>
      </c>
      <c r="O15" s="53">
        <v>1</v>
      </c>
      <c r="P15" s="54">
        <v>1</v>
      </c>
      <c r="Q15" s="53">
        <v>1</v>
      </c>
      <c r="R15" s="53">
        <v>1</v>
      </c>
      <c r="S15" s="53">
        <v>1</v>
      </c>
      <c r="T15" s="53">
        <v>1</v>
      </c>
      <c r="U15" s="51">
        <v>0</v>
      </c>
      <c r="V15" s="53">
        <v>0</v>
      </c>
      <c r="W15" s="53">
        <v>0</v>
      </c>
      <c r="X15" s="53">
        <v>0</v>
      </c>
      <c r="Y15" s="53">
        <v>1</v>
      </c>
      <c r="Z15" s="53">
        <v>0</v>
      </c>
      <c r="AA15" s="53">
        <v>1</v>
      </c>
      <c r="AB15" s="53">
        <v>1</v>
      </c>
      <c r="AC15" s="53">
        <v>0</v>
      </c>
      <c r="AD15" s="53">
        <v>0</v>
      </c>
      <c r="AE15" s="53">
        <v>0</v>
      </c>
      <c r="AF15" s="38">
        <f t="shared" si="0"/>
        <v>15</v>
      </c>
    </row>
    <row r="16" spans="1:32" ht="27" customHeight="1" x14ac:dyDescent="0.35">
      <c r="A16" s="14" t="s">
        <v>24</v>
      </c>
      <c r="B16" s="21" t="s">
        <v>23</v>
      </c>
      <c r="C16" s="24" t="s">
        <v>25</v>
      </c>
      <c r="D16" s="83" t="s">
        <v>21</v>
      </c>
      <c r="E16" s="53">
        <v>0</v>
      </c>
      <c r="F16" s="53">
        <v>1</v>
      </c>
      <c r="G16" s="53">
        <v>1</v>
      </c>
      <c r="H16" s="53">
        <v>0</v>
      </c>
      <c r="I16" s="51"/>
      <c r="J16" s="53"/>
      <c r="K16" s="53">
        <v>0</v>
      </c>
      <c r="L16" s="59">
        <v>0</v>
      </c>
      <c r="M16" s="53"/>
      <c r="N16" s="53">
        <v>0</v>
      </c>
      <c r="O16" s="53">
        <v>0</v>
      </c>
      <c r="P16" s="54">
        <v>1</v>
      </c>
      <c r="Q16" s="53">
        <v>1</v>
      </c>
      <c r="R16" s="53">
        <v>0</v>
      </c>
      <c r="S16" s="53">
        <v>0</v>
      </c>
      <c r="T16" s="53">
        <v>0</v>
      </c>
      <c r="U16" s="51">
        <v>1</v>
      </c>
      <c r="V16" s="53">
        <f>+V171</f>
        <v>0</v>
      </c>
      <c r="W16" s="53"/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38">
        <f t="shared" si="0"/>
        <v>5</v>
      </c>
    </row>
    <row r="17" spans="1:32" ht="108.75" customHeight="1" x14ac:dyDescent="0.35">
      <c r="A17" s="16"/>
      <c r="B17" s="23"/>
      <c r="C17" s="11" t="s">
        <v>26</v>
      </c>
      <c r="D17" s="84"/>
      <c r="E17" s="53">
        <v>0</v>
      </c>
      <c r="F17" s="53">
        <v>1</v>
      </c>
      <c r="G17" s="53">
        <v>1</v>
      </c>
      <c r="H17" s="53">
        <v>1</v>
      </c>
      <c r="I17" s="51">
        <v>1</v>
      </c>
      <c r="J17" s="53">
        <v>0</v>
      </c>
      <c r="K17" s="53">
        <v>0</v>
      </c>
      <c r="L17" s="59">
        <v>0</v>
      </c>
      <c r="M17" s="53">
        <v>0</v>
      </c>
      <c r="N17" s="53">
        <v>1</v>
      </c>
      <c r="O17" s="53">
        <v>0</v>
      </c>
      <c r="P17" s="54">
        <v>1</v>
      </c>
      <c r="Q17" s="53">
        <v>1</v>
      </c>
      <c r="R17" s="53">
        <v>1</v>
      </c>
      <c r="S17" s="53">
        <v>1</v>
      </c>
      <c r="T17" s="53">
        <v>1</v>
      </c>
      <c r="U17" s="51">
        <v>0</v>
      </c>
      <c r="V17" s="53">
        <v>1</v>
      </c>
      <c r="W17" s="53">
        <v>1</v>
      </c>
      <c r="X17" s="53">
        <v>0</v>
      </c>
      <c r="Y17" s="53">
        <v>1</v>
      </c>
      <c r="Z17" s="53">
        <v>0</v>
      </c>
      <c r="AA17" s="53">
        <v>0</v>
      </c>
      <c r="AB17" s="53">
        <v>1</v>
      </c>
      <c r="AC17" s="53">
        <v>1</v>
      </c>
      <c r="AD17" s="53">
        <v>1</v>
      </c>
      <c r="AE17" s="53">
        <v>1</v>
      </c>
      <c r="AF17" s="38">
        <f t="shared" si="0"/>
        <v>17</v>
      </c>
    </row>
    <row r="18" spans="1:32" ht="95.25" customHeight="1" x14ac:dyDescent="0.35">
      <c r="A18" s="16"/>
      <c r="B18" s="23"/>
      <c r="C18" s="11" t="s">
        <v>27</v>
      </c>
      <c r="D18" s="85"/>
      <c r="E18" s="53">
        <v>0</v>
      </c>
      <c r="F18" s="53">
        <v>1</v>
      </c>
      <c r="G18" s="53">
        <v>1</v>
      </c>
      <c r="H18" s="53">
        <v>0</v>
      </c>
      <c r="I18" s="51">
        <v>1</v>
      </c>
      <c r="J18" s="53">
        <v>0</v>
      </c>
      <c r="K18" s="53">
        <v>0</v>
      </c>
      <c r="L18" s="59">
        <v>1</v>
      </c>
      <c r="M18" s="53">
        <v>0</v>
      </c>
      <c r="N18" s="53">
        <v>1</v>
      </c>
      <c r="O18" s="53">
        <v>0</v>
      </c>
      <c r="P18" s="54">
        <v>1</v>
      </c>
      <c r="Q18" s="53">
        <v>1</v>
      </c>
      <c r="R18" s="53">
        <v>1</v>
      </c>
      <c r="S18" s="53">
        <v>1</v>
      </c>
      <c r="T18" s="53">
        <v>0</v>
      </c>
      <c r="U18" s="51">
        <v>0</v>
      </c>
      <c r="V18" s="53">
        <v>1</v>
      </c>
      <c r="W18" s="53">
        <v>1</v>
      </c>
      <c r="X18" s="53">
        <v>0</v>
      </c>
      <c r="Y18" s="53">
        <v>1</v>
      </c>
      <c r="Z18" s="53">
        <v>0</v>
      </c>
      <c r="AA18" s="53">
        <v>0</v>
      </c>
      <c r="AB18" s="53">
        <v>1</v>
      </c>
      <c r="AC18" s="53">
        <v>1</v>
      </c>
      <c r="AD18" s="53">
        <v>1</v>
      </c>
      <c r="AE18" s="53">
        <v>0</v>
      </c>
      <c r="AF18" s="38">
        <f>SUM(E18:AB18)</f>
        <v>13</v>
      </c>
    </row>
    <row r="19" spans="1:32" ht="84" customHeight="1" x14ac:dyDescent="0.35">
      <c r="A19" s="83" t="s">
        <v>28</v>
      </c>
      <c r="B19" s="86" t="s">
        <v>29</v>
      </c>
      <c r="C19" s="25" t="s">
        <v>30</v>
      </c>
      <c r="D19" s="88" t="s">
        <v>32</v>
      </c>
      <c r="E19" s="53">
        <v>0</v>
      </c>
      <c r="F19" s="53">
        <v>1</v>
      </c>
      <c r="G19" s="53">
        <v>0</v>
      </c>
      <c r="H19" s="53">
        <v>0</v>
      </c>
      <c r="I19" s="51">
        <v>0</v>
      </c>
      <c r="J19" s="53">
        <v>0</v>
      </c>
      <c r="K19" s="53">
        <v>0</v>
      </c>
      <c r="L19" s="59">
        <v>0</v>
      </c>
      <c r="M19" s="53">
        <v>0</v>
      </c>
      <c r="N19" s="53">
        <v>0</v>
      </c>
      <c r="O19" s="53">
        <v>0</v>
      </c>
      <c r="P19" s="54">
        <v>0</v>
      </c>
      <c r="Q19" s="53">
        <v>0</v>
      </c>
      <c r="R19" s="53">
        <v>0</v>
      </c>
      <c r="S19" s="53">
        <v>0</v>
      </c>
      <c r="T19" s="53">
        <v>1</v>
      </c>
      <c r="U19" s="51">
        <v>0</v>
      </c>
      <c r="V19" s="53">
        <v>0</v>
      </c>
      <c r="W19" s="53">
        <v>1</v>
      </c>
      <c r="X19" s="53">
        <v>1</v>
      </c>
      <c r="Y19" s="53">
        <v>0</v>
      </c>
      <c r="Z19" s="53">
        <v>0</v>
      </c>
      <c r="AA19" s="53">
        <v>0</v>
      </c>
      <c r="AB19" s="53">
        <v>0</v>
      </c>
      <c r="AC19" s="53">
        <v>1</v>
      </c>
      <c r="AD19" s="53">
        <v>1</v>
      </c>
      <c r="AE19" s="53">
        <v>1</v>
      </c>
      <c r="AF19" s="38">
        <f>SUM(E19:AB19)</f>
        <v>4</v>
      </c>
    </row>
    <row r="20" spans="1:32" ht="31.5" x14ac:dyDescent="0.35">
      <c r="A20" s="85"/>
      <c r="B20" s="87"/>
      <c r="C20" s="25" t="s">
        <v>31</v>
      </c>
      <c r="D20" s="89"/>
      <c r="E20" s="53">
        <v>0</v>
      </c>
      <c r="F20" s="53">
        <v>1</v>
      </c>
      <c r="G20" s="53">
        <v>0</v>
      </c>
      <c r="H20" s="53">
        <v>0</v>
      </c>
      <c r="I20" s="51">
        <v>0</v>
      </c>
      <c r="J20" s="53">
        <v>1</v>
      </c>
      <c r="K20" s="53">
        <v>0</v>
      </c>
      <c r="L20" s="59">
        <v>0</v>
      </c>
      <c r="M20" s="53">
        <v>0</v>
      </c>
      <c r="N20" s="53">
        <v>0</v>
      </c>
      <c r="O20" s="53">
        <v>0</v>
      </c>
      <c r="P20" s="54">
        <v>0</v>
      </c>
      <c r="Q20" s="53">
        <v>0</v>
      </c>
      <c r="R20" s="53">
        <v>1</v>
      </c>
      <c r="S20" s="53">
        <v>0</v>
      </c>
      <c r="T20" s="53">
        <v>1</v>
      </c>
      <c r="U20" s="51">
        <v>0</v>
      </c>
      <c r="V20" s="53">
        <v>0</v>
      </c>
      <c r="W20" s="53"/>
      <c r="X20" s="53">
        <v>1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38">
        <f>SUM(E20:AB20)</f>
        <v>5</v>
      </c>
    </row>
    <row r="21" spans="1:32" ht="121.5" x14ac:dyDescent="0.35">
      <c r="A21" s="14" t="s">
        <v>34</v>
      </c>
      <c r="B21" s="25" t="s">
        <v>33</v>
      </c>
      <c r="C21" s="39" t="s">
        <v>36</v>
      </c>
      <c r="D21" s="12" t="s">
        <v>37</v>
      </c>
      <c r="E21" s="57"/>
      <c r="F21" s="53">
        <v>2</v>
      </c>
      <c r="G21" s="53">
        <v>0</v>
      </c>
      <c r="H21" s="53">
        <v>0</v>
      </c>
      <c r="I21" s="51">
        <v>1</v>
      </c>
      <c r="J21" s="53">
        <v>1</v>
      </c>
      <c r="K21" s="53">
        <v>0</v>
      </c>
      <c r="L21" s="59"/>
      <c r="M21" s="53">
        <v>1</v>
      </c>
      <c r="N21" s="53">
        <v>2</v>
      </c>
      <c r="O21" s="53">
        <v>2</v>
      </c>
      <c r="P21" s="54">
        <v>3</v>
      </c>
      <c r="Q21" s="53">
        <v>1</v>
      </c>
      <c r="R21" s="53">
        <v>1</v>
      </c>
      <c r="S21" s="53">
        <v>3</v>
      </c>
      <c r="T21" s="53">
        <v>1</v>
      </c>
      <c r="U21" s="51">
        <v>1</v>
      </c>
      <c r="V21" s="53">
        <v>3</v>
      </c>
      <c r="W21" s="53">
        <v>1</v>
      </c>
      <c r="X21" s="53">
        <v>2</v>
      </c>
      <c r="Y21" s="53">
        <v>1</v>
      </c>
      <c r="Z21" s="53">
        <v>0</v>
      </c>
      <c r="AA21" s="53">
        <v>0</v>
      </c>
      <c r="AB21" s="53">
        <v>1</v>
      </c>
      <c r="AC21" s="53">
        <v>1</v>
      </c>
      <c r="AD21" s="53">
        <v>1</v>
      </c>
      <c r="AE21" s="53">
        <v>2</v>
      </c>
      <c r="AF21" s="38">
        <f>SUM(E21:AE21)</f>
        <v>31</v>
      </c>
    </row>
    <row r="22" spans="1:32" s="47" customFormat="1" ht="13.5" customHeight="1" thickBot="1" x14ac:dyDescent="0.4">
      <c r="A22" s="48"/>
      <c r="B22" s="64" t="s">
        <v>38</v>
      </c>
      <c r="C22" s="65"/>
      <c r="D22" s="66"/>
      <c r="E22" s="55"/>
      <c r="F22" s="55"/>
      <c r="G22" s="55"/>
      <c r="H22" s="55"/>
      <c r="I22" s="52"/>
      <c r="J22" s="55"/>
      <c r="K22" s="55"/>
      <c r="L22" s="60"/>
      <c r="M22" s="55"/>
      <c r="N22" s="55"/>
      <c r="O22" s="55"/>
      <c r="P22" s="56"/>
      <c r="Q22" s="55"/>
      <c r="R22" s="55"/>
      <c r="S22" s="55"/>
      <c r="T22" s="55"/>
      <c r="U22" s="52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46"/>
    </row>
    <row r="23" spans="1:32" ht="75.75" customHeight="1" thickBot="1" x14ac:dyDescent="0.4">
      <c r="A23" s="81" t="s">
        <v>55</v>
      </c>
      <c r="B23" s="109" t="s">
        <v>39</v>
      </c>
      <c r="C23" s="49" t="s">
        <v>40</v>
      </c>
      <c r="D23" s="13" t="s">
        <v>42</v>
      </c>
      <c r="E23" s="53">
        <v>0</v>
      </c>
      <c r="F23" s="53">
        <v>1</v>
      </c>
      <c r="G23" s="53">
        <v>1</v>
      </c>
      <c r="H23" s="53">
        <v>1</v>
      </c>
      <c r="I23" s="51">
        <v>1</v>
      </c>
      <c r="J23" s="53">
        <v>1</v>
      </c>
      <c r="K23" s="53">
        <v>1</v>
      </c>
      <c r="L23" s="59">
        <v>1</v>
      </c>
      <c r="M23" s="53">
        <v>0</v>
      </c>
      <c r="N23" s="53">
        <v>1</v>
      </c>
      <c r="O23" s="53">
        <v>1</v>
      </c>
      <c r="P23" s="54">
        <v>1</v>
      </c>
      <c r="Q23" s="53">
        <v>1</v>
      </c>
      <c r="R23" s="53">
        <v>1</v>
      </c>
      <c r="S23" s="53">
        <v>1</v>
      </c>
      <c r="T23" s="53">
        <v>1</v>
      </c>
      <c r="U23" s="51">
        <v>1</v>
      </c>
      <c r="V23" s="53">
        <v>1</v>
      </c>
      <c r="W23" s="53">
        <v>1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38">
        <f t="shared" ref="AF23:AF29" si="1">SUM(E23:AE23)</f>
        <v>17</v>
      </c>
    </row>
    <row r="24" spans="1:32" ht="75.75" thickBot="1" x14ac:dyDescent="0.4">
      <c r="A24" s="112"/>
      <c r="B24" s="110"/>
      <c r="C24" s="28" t="s">
        <v>41</v>
      </c>
      <c r="D24" s="13" t="s">
        <v>42</v>
      </c>
      <c r="E24" s="53">
        <v>1</v>
      </c>
      <c r="F24" s="53">
        <v>1</v>
      </c>
      <c r="G24" s="53">
        <v>1</v>
      </c>
      <c r="H24" s="53">
        <v>1</v>
      </c>
      <c r="I24" s="51">
        <v>1</v>
      </c>
      <c r="J24" s="53">
        <v>1</v>
      </c>
      <c r="K24" s="58">
        <v>1</v>
      </c>
      <c r="L24" s="59">
        <v>1</v>
      </c>
      <c r="M24" s="53">
        <v>0</v>
      </c>
      <c r="N24" s="53">
        <v>1</v>
      </c>
      <c r="O24" s="53">
        <v>0</v>
      </c>
      <c r="P24" s="54">
        <v>0</v>
      </c>
      <c r="Q24" s="53">
        <v>0</v>
      </c>
      <c r="R24" s="53">
        <v>0</v>
      </c>
      <c r="S24" s="53">
        <v>0</v>
      </c>
      <c r="T24" s="53">
        <v>0</v>
      </c>
      <c r="U24" s="51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38">
        <f t="shared" si="1"/>
        <v>9</v>
      </c>
    </row>
    <row r="25" spans="1:32" ht="45" x14ac:dyDescent="0.35">
      <c r="A25" s="112"/>
      <c r="B25" s="110"/>
      <c r="C25" s="27" t="s">
        <v>46</v>
      </c>
      <c r="D25" s="83" t="s">
        <v>42</v>
      </c>
      <c r="E25" s="53">
        <v>0</v>
      </c>
      <c r="F25" s="53">
        <v>1</v>
      </c>
      <c r="G25" s="53">
        <v>0</v>
      </c>
      <c r="H25" s="53">
        <v>0</v>
      </c>
      <c r="I25" s="51">
        <v>0</v>
      </c>
      <c r="J25" s="53">
        <v>1</v>
      </c>
      <c r="K25" s="53">
        <v>0</v>
      </c>
      <c r="L25" s="59">
        <v>1</v>
      </c>
      <c r="M25" s="53">
        <v>1</v>
      </c>
      <c r="N25" s="53">
        <v>1</v>
      </c>
      <c r="O25" s="53">
        <v>0</v>
      </c>
      <c r="P25" s="54">
        <v>1</v>
      </c>
      <c r="Q25" s="53">
        <v>0</v>
      </c>
      <c r="R25" s="53">
        <v>1</v>
      </c>
      <c r="S25" s="53">
        <v>1</v>
      </c>
      <c r="T25" s="53">
        <v>0</v>
      </c>
      <c r="U25" s="51">
        <v>0</v>
      </c>
      <c r="V25" s="53">
        <v>0</v>
      </c>
      <c r="W25" s="53">
        <v>1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38">
        <f t="shared" si="1"/>
        <v>9</v>
      </c>
    </row>
    <row r="26" spans="1:32" ht="21" x14ac:dyDescent="0.35">
      <c r="A26" s="112"/>
      <c r="B26" s="110"/>
      <c r="C26" s="16" t="s">
        <v>43</v>
      </c>
      <c r="D26" s="84"/>
      <c r="E26" s="53">
        <v>0</v>
      </c>
      <c r="F26" s="53">
        <v>1</v>
      </c>
      <c r="G26" s="53">
        <v>1</v>
      </c>
      <c r="H26" s="53">
        <v>1</v>
      </c>
      <c r="I26" s="51">
        <v>1</v>
      </c>
      <c r="J26" s="53">
        <v>1</v>
      </c>
      <c r="K26" s="53">
        <v>1</v>
      </c>
      <c r="L26" s="59">
        <v>1</v>
      </c>
      <c r="M26" s="53">
        <v>1</v>
      </c>
      <c r="N26" s="53">
        <v>1</v>
      </c>
      <c r="O26" s="53">
        <v>1</v>
      </c>
      <c r="P26" s="54">
        <v>1</v>
      </c>
      <c r="Q26" s="53">
        <v>1</v>
      </c>
      <c r="R26" s="53">
        <v>1</v>
      </c>
      <c r="S26" s="53">
        <v>1</v>
      </c>
      <c r="T26" s="53">
        <v>1</v>
      </c>
      <c r="U26" s="51">
        <v>1</v>
      </c>
      <c r="V26" s="53">
        <v>1</v>
      </c>
      <c r="W26" s="53">
        <v>1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38">
        <f t="shared" si="1"/>
        <v>18</v>
      </c>
    </row>
    <row r="27" spans="1:32" ht="21" x14ac:dyDescent="0.35">
      <c r="A27" s="112"/>
      <c r="B27" s="110"/>
      <c r="C27" s="16" t="s">
        <v>44</v>
      </c>
      <c r="D27" s="84"/>
      <c r="E27" s="53">
        <v>0</v>
      </c>
      <c r="F27" s="53">
        <v>1</v>
      </c>
      <c r="G27" s="53">
        <v>1</v>
      </c>
      <c r="H27" s="53">
        <v>1</v>
      </c>
      <c r="I27" s="51">
        <v>1</v>
      </c>
      <c r="J27" s="53">
        <v>1</v>
      </c>
      <c r="K27" s="53">
        <v>1</v>
      </c>
      <c r="L27" s="59">
        <v>1</v>
      </c>
      <c r="M27" s="53">
        <v>1</v>
      </c>
      <c r="N27" s="53">
        <v>1</v>
      </c>
      <c r="O27" s="53">
        <v>1</v>
      </c>
      <c r="P27" s="54">
        <v>1</v>
      </c>
      <c r="Q27" s="53">
        <v>1</v>
      </c>
      <c r="R27" s="53">
        <v>1</v>
      </c>
      <c r="S27" s="53">
        <v>1</v>
      </c>
      <c r="T27" s="53">
        <v>1</v>
      </c>
      <c r="U27" s="51">
        <v>1</v>
      </c>
      <c r="V27" s="53">
        <v>1</v>
      </c>
      <c r="W27" s="53">
        <v>1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38">
        <f t="shared" si="1"/>
        <v>18</v>
      </c>
    </row>
    <row r="28" spans="1:32" ht="21" x14ac:dyDescent="0.35">
      <c r="A28" s="112"/>
      <c r="B28" s="110"/>
      <c r="C28" s="16" t="s">
        <v>45</v>
      </c>
      <c r="D28" s="85"/>
      <c r="E28" s="53">
        <v>0</v>
      </c>
      <c r="F28" s="53">
        <v>1</v>
      </c>
      <c r="G28" s="53">
        <v>1</v>
      </c>
      <c r="H28" s="53">
        <v>1</v>
      </c>
      <c r="I28" s="51">
        <v>1</v>
      </c>
      <c r="J28" s="53">
        <v>1</v>
      </c>
      <c r="K28" s="53">
        <v>1</v>
      </c>
      <c r="L28" s="59">
        <v>1</v>
      </c>
      <c r="M28" s="53">
        <v>0</v>
      </c>
      <c r="N28" s="53">
        <v>1</v>
      </c>
      <c r="O28" s="53">
        <v>0</v>
      </c>
      <c r="P28" s="54">
        <v>0</v>
      </c>
      <c r="Q28" s="53">
        <v>0</v>
      </c>
      <c r="R28" s="53">
        <v>0</v>
      </c>
      <c r="S28" s="53">
        <v>0</v>
      </c>
      <c r="T28" s="53">
        <v>1</v>
      </c>
      <c r="U28" s="51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38">
        <f t="shared" si="1"/>
        <v>9</v>
      </c>
    </row>
    <row r="29" spans="1:32" ht="76.5" x14ac:dyDescent="0.35">
      <c r="A29" s="112"/>
      <c r="B29" s="111"/>
      <c r="C29" s="40" t="s">
        <v>47</v>
      </c>
      <c r="D29" s="13" t="s">
        <v>48</v>
      </c>
      <c r="E29" s="53">
        <v>0</v>
      </c>
      <c r="F29" s="53">
        <v>1</v>
      </c>
      <c r="G29" s="53">
        <v>0</v>
      </c>
      <c r="H29" s="53">
        <v>0</v>
      </c>
      <c r="I29" s="51">
        <v>1</v>
      </c>
      <c r="J29" s="53">
        <v>1</v>
      </c>
      <c r="K29" s="53">
        <v>1</v>
      </c>
      <c r="L29" s="59">
        <v>1</v>
      </c>
      <c r="M29" s="53">
        <v>1</v>
      </c>
      <c r="N29" s="53">
        <v>1</v>
      </c>
      <c r="O29" s="53">
        <v>0</v>
      </c>
      <c r="P29" s="54">
        <v>1</v>
      </c>
      <c r="Q29" s="53">
        <v>1</v>
      </c>
      <c r="R29" s="53">
        <v>1</v>
      </c>
      <c r="S29" s="53">
        <v>0</v>
      </c>
      <c r="T29" s="53">
        <v>1</v>
      </c>
      <c r="U29" s="51">
        <v>0</v>
      </c>
      <c r="V29" s="53">
        <v>1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1</v>
      </c>
      <c r="AD29" s="53">
        <v>1</v>
      </c>
      <c r="AE29" s="53">
        <v>1</v>
      </c>
      <c r="AF29" s="38">
        <f t="shared" si="1"/>
        <v>15</v>
      </c>
    </row>
    <row r="30" spans="1:32" ht="90" x14ac:dyDescent="0.35">
      <c r="A30" s="112"/>
      <c r="B30" s="97" t="s">
        <v>49</v>
      </c>
      <c r="C30" s="41" t="s">
        <v>50</v>
      </c>
      <c r="D30" s="106" t="s">
        <v>53</v>
      </c>
      <c r="E30" s="55">
        <v>1</v>
      </c>
      <c r="F30" s="55">
        <v>0</v>
      </c>
      <c r="G30" s="55">
        <v>1</v>
      </c>
      <c r="H30" s="55">
        <v>0</v>
      </c>
      <c r="I30" s="52">
        <v>0</v>
      </c>
      <c r="J30" s="55">
        <v>1</v>
      </c>
      <c r="K30" s="55">
        <v>0</v>
      </c>
      <c r="L30" s="60">
        <v>1</v>
      </c>
      <c r="M30" s="55">
        <v>0</v>
      </c>
      <c r="N30" s="55">
        <v>2</v>
      </c>
      <c r="O30" s="55">
        <v>0</v>
      </c>
      <c r="P30" s="56">
        <v>0</v>
      </c>
      <c r="Q30" s="55">
        <v>0</v>
      </c>
      <c r="R30" s="55">
        <v>0</v>
      </c>
      <c r="S30" s="55">
        <v>0</v>
      </c>
      <c r="T30" s="55">
        <v>0</v>
      </c>
      <c r="U30" s="52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46">
        <f>SUM(E23:AE29)</f>
        <v>95</v>
      </c>
    </row>
    <row r="31" spans="1:32" ht="21" x14ac:dyDescent="0.35">
      <c r="A31" s="112"/>
      <c r="B31" s="98"/>
      <c r="C31" s="42" t="s">
        <v>51</v>
      </c>
      <c r="D31" s="107"/>
      <c r="E31" s="53">
        <v>0</v>
      </c>
      <c r="F31" s="53">
        <v>2</v>
      </c>
      <c r="G31" s="53">
        <v>0</v>
      </c>
      <c r="H31" s="53">
        <v>1</v>
      </c>
      <c r="I31" s="51">
        <v>0</v>
      </c>
      <c r="J31" s="53">
        <v>0</v>
      </c>
      <c r="K31" s="53">
        <v>0</v>
      </c>
      <c r="L31" s="59">
        <v>0</v>
      </c>
      <c r="M31" s="53">
        <v>0</v>
      </c>
      <c r="N31" s="53"/>
      <c r="O31" s="53">
        <v>0</v>
      </c>
      <c r="P31" s="54">
        <v>1</v>
      </c>
      <c r="Q31" s="53">
        <v>0</v>
      </c>
      <c r="R31" s="53">
        <v>0</v>
      </c>
      <c r="S31" s="53">
        <v>0</v>
      </c>
      <c r="T31" s="53">
        <v>0</v>
      </c>
      <c r="U31" s="51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38">
        <f t="shared" ref="AF31:AF43" si="2">SUM(E31:AE31)</f>
        <v>4</v>
      </c>
    </row>
    <row r="32" spans="1:32" ht="21" x14ac:dyDescent="0.35">
      <c r="A32" s="82"/>
      <c r="B32" s="99"/>
      <c r="C32" s="50" t="s">
        <v>52</v>
      </c>
      <c r="D32" s="108"/>
      <c r="E32" s="53">
        <v>0</v>
      </c>
      <c r="F32" s="53">
        <v>0</v>
      </c>
      <c r="G32" s="53">
        <v>0</v>
      </c>
      <c r="H32" s="53">
        <v>0</v>
      </c>
      <c r="I32" s="51">
        <v>0</v>
      </c>
      <c r="J32" s="53">
        <v>0</v>
      </c>
      <c r="K32" s="53">
        <v>0</v>
      </c>
      <c r="L32" s="59">
        <v>0</v>
      </c>
      <c r="M32" s="53">
        <v>0</v>
      </c>
      <c r="N32" s="53">
        <v>0</v>
      </c>
      <c r="O32" s="53">
        <v>0</v>
      </c>
      <c r="P32" s="54">
        <v>0</v>
      </c>
      <c r="Q32" s="53">
        <v>0</v>
      </c>
      <c r="R32" s="53">
        <v>0</v>
      </c>
      <c r="S32" s="53">
        <v>0</v>
      </c>
      <c r="T32" s="53">
        <v>0</v>
      </c>
      <c r="U32" s="51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38">
        <f t="shared" si="2"/>
        <v>0</v>
      </c>
    </row>
    <row r="33" spans="1:32" ht="62.25" customHeight="1" x14ac:dyDescent="0.35">
      <c r="A33" s="83" t="s">
        <v>56</v>
      </c>
      <c r="B33" s="97" t="s">
        <v>54</v>
      </c>
      <c r="C33" s="39" t="s">
        <v>59</v>
      </c>
      <c r="D33" s="94" t="s">
        <v>60</v>
      </c>
      <c r="E33" s="53">
        <v>1</v>
      </c>
      <c r="F33" s="53">
        <v>1</v>
      </c>
      <c r="G33" s="53">
        <v>1</v>
      </c>
      <c r="H33" s="53">
        <v>1</v>
      </c>
      <c r="I33" s="51">
        <v>1</v>
      </c>
      <c r="J33" s="53">
        <v>1</v>
      </c>
      <c r="K33" s="53">
        <v>2</v>
      </c>
      <c r="L33" s="59">
        <v>1</v>
      </c>
      <c r="M33" s="53">
        <v>1</v>
      </c>
      <c r="N33" s="53">
        <v>1</v>
      </c>
      <c r="O33" s="53">
        <v>1</v>
      </c>
      <c r="P33" s="54">
        <v>1</v>
      </c>
      <c r="Q33" s="53">
        <v>1</v>
      </c>
      <c r="R33" s="53">
        <v>1</v>
      </c>
      <c r="S33" s="53">
        <v>1</v>
      </c>
      <c r="T33" s="53">
        <v>2</v>
      </c>
      <c r="U33" s="51">
        <v>1</v>
      </c>
      <c r="V33" s="53">
        <v>3</v>
      </c>
      <c r="W33" s="53">
        <v>3</v>
      </c>
      <c r="X33" s="53">
        <v>1</v>
      </c>
      <c r="Y33" s="53">
        <v>1</v>
      </c>
      <c r="Z33" s="53">
        <v>0</v>
      </c>
      <c r="AA33" s="53">
        <v>0</v>
      </c>
      <c r="AB33" s="53">
        <v>0</v>
      </c>
      <c r="AC33" s="53">
        <v>0</v>
      </c>
      <c r="AD33" s="53">
        <v>2</v>
      </c>
      <c r="AE33" s="53">
        <v>3</v>
      </c>
      <c r="AF33" s="38">
        <f t="shared" si="2"/>
        <v>32</v>
      </c>
    </row>
    <row r="34" spans="1:32" ht="33" customHeight="1" x14ac:dyDescent="0.35">
      <c r="A34" s="84"/>
      <c r="B34" s="98"/>
      <c r="C34" s="42" t="s">
        <v>58</v>
      </c>
      <c r="D34" s="95"/>
      <c r="E34" s="53">
        <v>0</v>
      </c>
      <c r="F34" s="53">
        <v>0</v>
      </c>
      <c r="G34" s="53">
        <v>0</v>
      </c>
      <c r="H34" s="53">
        <v>1</v>
      </c>
      <c r="I34" s="51">
        <v>0</v>
      </c>
      <c r="J34" s="53">
        <v>0</v>
      </c>
      <c r="K34" s="53">
        <v>0</v>
      </c>
      <c r="L34" s="59">
        <v>0</v>
      </c>
      <c r="M34" s="53">
        <v>0</v>
      </c>
      <c r="N34" s="53">
        <v>1</v>
      </c>
      <c r="O34" s="53">
        <v>0</v>
      </c>
      <c r="P34" s="54">
        <v>1</v>
      </c>
      <c r="Q34" s="53">
        <v>0</v>
      </c>
      <c r="R34" s="53">
        <v>1</v>
      </c>
      <c r="S34" s="53">
        <v>1</v>
      </c>
      <c r="T34" s="53">
        <v>1</v>
      </c>
      <c r="U34" s="51">
        <v>0</v>
      </c>
      <c r="V34" s="53">
        <v>1</v>
      </c>
      <c r="W34" s="53">
        <v>2</v>
      </c>
      <c r="X34" s="53">
        <v>1</v>
      </c>
      <c r="Y34" s="53">
        <v>1</v>
      </c>
      <c r="Z34" s="53">
        <v>0</v>
      </c>
      <c r="AA34" s="53">
        <v>0</v>
      </c>
      <c r="AB34" s="53">
        <v>0</v>
      </c>
      <c r="AC34" s="53">
        <v>0</v>
      </c>
      <c r="AD34" s="53">
        <v>3</v>
      </c>
      <c r="AE34" s="53">
        <v>3</v>
      </c>
      <c r="AF34" s="38">
        <f t="shared" si="2"/>
        <v>17</v>
      </c>
    </row>
    <row r="35" spans="1:32" ht="46.5" customHeight="1" x14ac:dyDescent="0.35">
      <c r="A35" s="85"/>
      <c r="B35" s="99"/>
      <c r="C35" s="42" t="s">
        <v>57</v>
      </c>
      <c r="D35" s="96"/>
      <c r="E35" s="53">
        <v>0</v>
      </c>
      <c r="F35" s="53">
        <v>0</v>
      </c>
      <c r="G35" s="53">
        <v>0</v>
      </c>
      <c r="H35" s="53">
        <v>1</v>
      </c>
      <c r="I35" s="51">
        <v>0</v>
      </c>
      <c r="J35" s="53">
        <v>0</v>
      </c>
      <c r="K35" s="53">
        <v>0</v>
      </c>
      <c r="L35" s="59">
        <v>0</v>
      </c>
      <c r="M35" s="53">
        <v>0</v>
      </c>
      <c r="N35" s="53">
        <v>0</v>
      </c>
      <c r="O35" s="53">
        <v>0</v>
      </c>
      <c r="P35" s="54">
        <v>0</v>
      </c>
      <c r="Q35" s="53">
        <v>0</v>
      </c>
      <c r="R35" s="53">
        <v>0</v>
      </c>
      <c r="S35" s="53">
        <v>0</v>
      </c>
      <c r="T35" s="53">
        <v>0</v>
      </c>
      <c r="U35" s="51">
        <v>0</v>
      </c>
      <c r="V35" s="53">
        <v>1</v>
      </c>
      <c r="W35" s="53">
        <v>1</v>
      </c>
      <c r="X35" s="53">
        <v>1</v>
      </c>
      <c r="Y35" s="53">
        <v>2</v>
      </c>
      <c r="Z35" s="53">
        <v>0</v>
      </c>
      <c r="AA35" s="53">
        <v>0</v>
      </c>
      <c r="AB35" s="53">
        <v>0</v>
      </c>
      <c r="AC35" s="53">
        <v>0</v>
      </c>
      <c r="AD35" s="53">
        <v>2</v>
      </c>
      <c r="AE35" s="53">
        <v>2</v>
      </c>
      <c r="AF35" s="38">
        <f t="shared" si="2"/>
        <v>10</v>
      </c>
    </row>
    <row r="36" spans="1:32" ht="106.5" x14ac:dyDescent="0.35">
      <c r="A36" s="16" t="s">
        <v>61</v>
      </c>
      <c r="B36" s="100" t="s">
        <v>62</v>
      </c>
      <c r="C36" s="40" t="s">
        <v>63</v>
      </c>
      <c r="D36" s="14" t="s">
        <v>64</v>
      </c>
      <c r="E36" s="53">
        <v>0</v>
      </c>
      <c r="F36" s="53">
        <v>0</v>
      </c>
      <c r="G36" s="53">
        <v>0</v>
      </c>
      <c r="H36" s="53">
        <v>0</v>
      </c>
      <c r="I36" s="51">
        <v>0</v>
      </c>
      <c r="J36" s="53">
        <v>0</v>
      </c>
      <c r="K36" s="53">
        <v>0</v>
      </c>
      <c r="L36" s="59">
        <v>0</v>
      </c>
      <c r="M36" s="53">
        <v>0</v>
      </c>
      <c r="N36" s="53">
        <v>0</v>
      </c>
      <c r="O36" s="53">
        <v>0</v>
      </c>
      <c r="P36" s="54">
        <v>0</v>
      </c>
      <c r="Q36" s="53">
        <v>0</v>
      </c>
      <c r="R36" s="53">
        <v>1</v>
      </c>
      <c r="S36" s="53">
        <v>0</v>
      </c>
      <c r="T36" s="53">
        <v>0</v>
      </c>
      <c r="U36" s="51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38">
        <f t="shared" si="2"/>
        <v>1</v>
      </c>
    </row>
    <row r="37" spans="1:32" ht="76.5" x14ac:dyDescent="0.35">
      <c r="A37" s="16"/>
      <c r="B37" s="101"/>
      <c r="C37" s="25" t="s">
        <v>65</v>
      </c>
      <c r="D37" s="14" t="s">
        <v>66</v>
      </c>
      <c r="E37" s="53">
        <v>1</v>
      </c>
      <c r="F37" s="53">
        <v>0</v>
      </c>
      <c r="G37" s="53">
        <v>0</v>
      </c>
      <c r="H37" s="53">
        <v>1</v>
      </c>
      <c r="I37" s="51">
        <v>1</v>
      </c>
      <c r="J37" s="53">
        <v>1</v>
      </c>
      <c r="K37" s="53">
        <v>1</v>
      </c>
      <c r="L37" s="59">
        <v>1</v>
      </c>
      <c r="M37" s="53">
        <v>1</v>
      </c>
      <c r="N37" s="53">
        <v>0</v>
      </c>
      <c r="O37" s="53">
        <v>1</v>
      </c>
      <c r="P37" s="54">
        <v>1</v>
      </c>
      <c r="Q37" s="53">
        <v>1</v>
      </c>
      <c r="R37" s="53">
        <v>1</v>
      </c>
      <c r="S37" s="53">
        <v>1</v>
      </c>
      <c r="T37" s="53">
        <v>0</v>
      </c>
      <c r="U37" s="51">
        <v>1</v>
      </c>
      <c r="V37" s="53">
        <v>1</v>
      </c>
      <c r="W37" s="53">
        <v>1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38">
        <f t="shared" si="2"/>
        <v>15</v>
      </c>
    </row>
    <row r="38" spans="1:32" ht="46.5" x14ac:dyDescent="0.35">
      <c r="A38" s="16"/>
      <c r="B38" s="102"/>
      <c r="C38" s="25" t="s">
        <v>67</v>
      </c>
      <c r="D38" s="13" t="s">
        <v>68</v>
      </c>
      <c r="E38" s="53">
        <v>0</v>
      </c>
      <c r="F38" s="53">
        <v>0</v>
      </c>
      <c r="G38" s="53">
        <v>0</v>
      </c>
      <c r="H38" s="53">
        <v>0</v>
      </c>
      <c r="I38" s="51">
        <v>0</v>
      </c>
      <c r="J38" s="53">
        <v>0</v>
      </c>
      <c r="K38" s="53">
        <v>0</v>
      </c>
      <c r="L38" s="59">
        <v>0</v>
      </c>
      <c r="M38" s="53">
        <v>0</v>
      </c>
      <c r="N38" s="53">
        <v>0</v>
      </c>
      <c r="O38" s="53">
        <v>0</v>
      </c>
      <c r="P38" s="54">
        <v>1</v>
      </c>
      <c r="Q38" s="53">
        <v>1</v>
      </c>
      <c r="R38" s="53">
        <v>0</v>
      </c>
      <c r="S38" s="53">
        <v>0</v>
      </c>
      <c r="T38" s="53">
        <v>0</v>
      </c>
      <c r="U38" s="51">
        <v>0</v>
      </c>
      <c r="V38" s="53">
        <v>0</v>
      </c>
      <c r="W38" s="53"/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38">
        <f t="shared" si="2"/>
        <v>2</v>
      </c>
    </row>
    <row r="39" spans="1:32" ht="46.5" customHeight="1" thickBot="1" x14ac:dyDescent="0.4">
      <c r="A39" s="83" t="s">
        <v>69</v>
      </c>
      <c r="B39" s="103" t="s">
        <v>70</v>
      </c>
      <c r="C39" s="13" t="s">
        <v>71</v>
      </c>
      <c r="D39" s="14" t="s">
        <v>75</v>
      </c>
      <c r="E39" s="53">
        <v>0</v>
      </c>
      <c r="F39" s="53">
        <v>1</v>
      </c>
      <c r="G39" s="53">
        <v>1</v>
      </c>
      <c r="H39" s="53">
        <v>0</v>
      </c>
      <c r="I39" s="51">
        <v>1</v>
      </c>
      <c r="J39" s="53">
        <v>0</v>
      </c>
      <c r="K39" s="53">
        <v>1</v>
      </c>
      <c r="L39" s="59">
        <v>0</v>
      </c>
      <c r="M39" s="53">
        <v>0</v>
      </c>
      <c r="N39" s="53">
        <v>1</v>
      </c>
      <c r="O39" s="53">
        <v>0</v>
      </c>
      <c r="P39" s="54">
        <v>1</v>
      </c>
      <c r="Q39" s="53">
        <v>0</v>
      </c>
      <c r="R39" s="53">
        <v>1</v>
      </c>
      <c r="S39" s="53">
        <v>1</v>
      </c>
      <c r="T39" s="53">
        <v>1</v>
      </c>
      <c r="U39" s="51">
        <v>1</v>
      </c>
      <c r="V39" s="53">
        <v>1</v>
      </c>
      <c r="W39" s="53">
        <v>1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1</v>
      </c>
      <c r="AD39" s="53">
        <v>1</v>
      </c>
      <c r="AE39" s="53">
        <v>1</v>
      </c>
      <c r="AF39" s="38">
        <f t="shared" si="2"/>
        <v>15</v>
      </c>
    </row>
    <row r="40" spans="1:32" ht="63" customHeight="1" thickBot="1" x14ac:dyDescent="0.4">
      <c r="A40" s="84"/>
      <c r="B40" s="104"/>
      <c r="C40" s="30" t="s">
        <v>72</v>
      </c>
      <c r="D40" s="14" t="s">
        <v>75</v>
      </c>
      <c r="E40" s="53">
        <v>1</v>
      </c>
      <c r="F40" s="53">
        <v>1</v>
      </c>
      <c r="G40" s="53">
        <v>1</v>
      </c>
      <c r="H40" s="53">
        <v>0</v>
      </c>
      <c r="I40" s="51">
        <v>1</v>
      </c>
      <c r="J40" s="53">
        <v>1</v>
      </c>
      <c r="K40" s="53">
        <v>1</v>
      </c>
      <c r="L40" s="59">
        <v>1</v>
      </c>
      <c r="M40" s="53">
        <v>0</v>
      </c>
      <c r="N40" s="53">
        <v>0</v>
      </c>
      <c r="O40" s="53">
        <v>0</v>
      </c>
      <c r="P40" s="54">
        <v>1</v>
      </c>
      <c r="Q40" s="53">
        <v>1</v>
      </c>
      <c r="R40" s="53">
        <v>0</v>
      </c>
      <c r="S40" s="53">
        <v>0</v>
      </c>
      <c r="T40" s="53">
        <v>1</v>
      </c>
      <c r="U40" s="51">
        <v>1</v>
      </c>
      <c r="V40" s="53">
        <v>1</v>
      </c>
      <c r="W40" s="53">
        <v>1</v>
      </c>
      <c r="X40" s="53">
        <v>1</v>
      </c>
      <c r="Y40" s="53">
        <v>0</v>
      </c>
      <c r="Z40" s="53">
        <v>0</v>
      </c>
      <c r="AA40" s="53">
        <v>0</v>
      </c>
      <c r="AB40" s="53">
        <v>0</v>
      </c>
      <c r="AC40" s="53">
        <v>1</v>
      </c>
      <c r="AD40" s="53">
        <v>1</v>
      </c>
      <c r="AE40" s="53">
        <v>0</v>
      </c>
      <c r="AF40" s="38">
        <f t="shared" si="2"/>
        <v>16</v>
      </c>
    </row>
    <row r="41" spans="1:32" ht="102" customHeight="1" x14ac:dyDescent="0.35">
      <c r="A41" s="84"/>
      <c r="B41" s="104"/>
      <c r="C41" s="31" t="s">
        <v>73</v>
      </c>
      <c r="D41" s="32" t="s">
        <v>74</v>
      </c>
      <c r="E41" s="53">
        <v>0</v>
      </c>
      <c r="F41" s="53">
        <v>0</v>
      </c>
      <c r="G41" s="53">
        <v>1</v>
      </c>
      <c r="H41" s="53">
        <v>1</v>
      </c>
      <c r="I41" s="51">
        <v>1</v>
      </c>
      <c r="J41" s="53">
        <v>1</v>
      </c>
      <c r="K41" s="53">
        <v>1</v>
      </c>
      <c r="L41" s="59">
        <v>1</v>
      </c>
      <c r="M41" s="53">
        <v>0</v>
      </c>
      <c r="N41" s="53">
        <v>1</v>
      </c>
      <c r="O41" s="53">
        <v>0</v>
      </c>
      <c r="P41" s="54">
        <v>0</v>
      </c>
      <c r="Q41" s="53">
        <v>0</v>
      </c>
      <c r="R41" s="53">
        <v>0</v>
      </c>
      <c r="S41" s="53">
        <v>0</v>
      </c>
      <c r="T41" s="53">
        <v>0</v>
      </c>
      <c r="U41" s="51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38">
        <f t="shared" si="2"/>
        <v>7</v>
      </c>
    </row>
    <row r="42" spans="1:32" ht="106.5" x14ac:dyDescent="0.35">
      <c r="A42" s="84"/>
      <c r="B42" s="104"/>
      <c r="C42" s="25" t="s">
        <v>76</v>
      </c>
      <c r="D42" s="11" t="s">
        <v>77</v>
      </c>
      <c r="E42" s="53">
        <v>0</v>
      </c>
      <c r="F42" s="53">
        <v>1</v>
      </c>
      <c r="G42" s="53">
        <v>1</v>
      </c>
      <c r="H42" s="53">
        <v>0</v>
      </c>
      <c r="I42" s="51">
        <v>1</v>
      </c>
      <c r="J42" s="53">
        <v>1</v>
      </c>
      <c r="K42" s="53">
        <v>2</v>
      </c>
      <c r="L42" s="59">
        <v>0</v>
      </c>
      <c r="M42" s="53">
        <v>1</v>
      </c>
      <c r="N42" s="53">
        <v>1</v>
      </c>
      <c r="O42" s="53">
        <v>0</v>
      </c>
      <c r="P42" s="54">
        <v>2</v>
      </c>
      <c r="Q42" s="53">
        <v>1</v>
      </c>
      <c r="R42" s="53">
        <v>2</v>
      </c>
      <c r="S42" s="53">
        <v>0</v>
      </c>
      <c r="T42" s="53">
        <v>1</v>
      </c>
      <c r="U42" s="51">
        <v>2</v>
      </c>
      <c r="V42" s="53">
        <v>0</v>
      </c>
      <c r="W42" s="53">
        <v>0</v>
      </c>
      <c r="X42" s="53">
        <v>1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38">
        <f t="shared" si="2"/>
        <v>17</v>
      </c>
    </row>
    <row r="43" spans="1:32" ht="135" x14ac:dyDescent="0.35">
      <c r="A43" s="85"/>
      <c r="B43" s="105"/>
      <c r="C43" s="12" t="s">
        <v>78</v>
      </c>
      <c r="D43" s="11" t="s">
        <v>77</v>
      </c>
      <c r="E43" s="53">
        <v>0</v>
      </c>
      <c r="F43" s="53">
        <v>1</v>
      </c>
      <c r="G43" s="53">
        <v>1</v>
      </c>
      <c r="H43" s="53">
        <v>0</v>
      </c>
      <c r="I43" s="51">
        <v>1</v>
      </c>
      <c r="J43" s="53">
        <v>0</v>
      </c>
      <c r="K43" s="58">
        <v>0</v>
      </c>
      <c r="L43" s="59">
        <v>1</v>
      </c>
      <c r="M43" s="53">
        <v>0</v>
      </c>
      <c r="N43" s="53">
        <v>0</v>
      </c>
      <c r="O43" s="53">
        <v>0</v>
      </c>
      <c r="P43" s="54">
        <v>2</v>
      </c>
      <c r="Q43" s="53">
        <v>0</v>
      </c>
      <c r="R43" s="53">
        <v>2</v>
      </c>
      <c r="S43" s="53">
        <v>1</v>
      </c>
      <c r="T43" s="53">
        <v>1</v>
      </c>
      <c r="U43" s="51">
        <v>2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38">
        <f t="shared" si="2"/>
        <v>12</v>
      </c>
    </row>
    <row r="44" spans="1:32" s="47" customFormat="1" ht="29.25" customHeight="1" x14ac:dyDescent="0.35">
      <c r="A44" s="48"/>
      <c r="B44" s="91" t="s">
        <v>79</v>
      </c>
      <c r="C44" s="92"/>
      <c r="D44" s="93"/>
      <c r="E44" s="55"/>
      <c r="F44" s="55"/>
      <c r="G44" s="55"/>
      <c r="H44" s="55"/>
      <c r="I44" s="52"/>
      <c r="J44" s="55"/>
      <c r="K44" s="55"/>
      <c r="L44" s="60"/>
      <c r="M44" s="55"/>
      <c r="N44" s="55"/>
      <c r="O44" s="55"/>
      <c r="P44" s="56"/>
      <c r="Q44" s="55"/>
      <c r="R44" s="55"/>
      <c r="S44" s="55"/>
      <c r="T44" s="55"/>
      <c r="U44" s="52"/>
      <c r="V44" s="55"/>
      <c r="W44" s="55"/>
      <c r="X44" s="55"/>
      <c r="Y44" s="55"/>
      <c r="Z44" s="55"/>
      <c r="AA44" s="55"/>
      <c r="AB44" s="55">
        <v>0</v>
      </c>
      <c r="AC44" s="55"/>
      <c r="AD44" s="55"/>
      <c r="AE44" s="55"/>
      <c r="AF44" s="46"/>
    </row>
    <row r="45" spans="1:32" ht="106.5" x14ac:dyDescent="0.35">
      <c r="A45" s="14" t="s">
        <v>81</v>
      </c>
      <c r="B45" s="10" t="s">
        <v>80</v>
      </c>
      <c r="C45" s="11" t="s">
        <v>84</v>
      </c>
      <c r="D45" s="81" t="s">
        <v>75</v>
      </c>
      <c r="E45" s="53">
        <v>0</v>
      </c>
      <c r="F45" s="53">
        <v>1</v>
      </c>
      <c r="G45" s="53">
        <v>1</v>
      </c>
      <c r="H45" s="53">
        <v>0</v>
      </c>
      <c r="I45" s="51">
        <v>1</v>
      </c>
      <c r="J45" s="53">
        <v>0</v>
      </c>
      <c r="K45" s="53">
        <v>0</v>
      </c>
      <c r="L45" s="59">
        <v>1</v>
      </c>
      <c r="M45" s="53">
        <v>0</v>
      </c>
      <c r="N45" s="53">
        <v>1</v>
      </c>
      <c r="O45" s="53">
        <v>1</v>
      </c>
      <c r="P45" s="54">
        <v>1</v>
      </c>
      <c r="Q45" s="53">
        <v>1</v>
      </c>
      <c r="R45" s="53">
        <v>1</v>
      </c>
      <c r="S45" s="53">
        <v>1</v>
      </c>
      <c r="T45" s="53">
        <v>1</v>
      </c>
      <c r="U45" s="51">
        <v>0</v>
      </c>
      <c r="V45" s="53">
        <v>1</v>
      </c>
      <c r="W45" s="53">
        <v>1</v>
      </c>
      <c r="X45" s="53">
        <v>1</v>
      </c>
      <c r="Y45" s="53">
        <v>0</v>
      </c>
      <c r="Z45" s="53"/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38">
        <f t="shared" ref="AF45:AF50" si="3">SUM(E45:AE45)</f>
        <v>14</v>
      </c>
    </row>
    <row r="46" spans="1:32" ht="45" x14ac:dyDescent="0.35">
      <c r="A46" s="14" t="s">
        <v>82</v>
      </c>
      <c r="B46" s="29" t="s">
        <v>83</v>
      </c>
      <c r="C46" s="5" t="s">
        <v>85</v>
      </c>
      <c r="D46" s="82"/>
      <c r="E46" s="53">
        <v>1</v>
      </c>
      <c r="F46" s="53">
        <v>1</v>
      </c>
      <c r="G46" s="53">
        <v>1</v>
      </c>
      <c r="H46" s="53">
        <v>1</v>
      </c>
      <c r="I46" s="51">
        <v>1</v>
      </c>
      <c r="J46" s="53">
        <v>1</v>
      </c>
      <c r="K46" s="53">
        <v>1</v>
      </c>
      <c r="L46" s="59">
        <v>1</v>
      </c>
      <c r="M46" s="53">
        <v>1</v>
      </c>
      <c r="N46" s="53">
        <v>1</v>
      </c>
      <c r="O46" s="53">
        <v>1</v>
      </c>
      <c r="P46" s="54">
        <v>1</v>
      </c>
      <c r="Q46" s="53">
        <v>1</v>
      </c>
      <c r="R46" s="53">
        <v>1</v>
      </c>
      <c r="S46" s="53">
        <v>1</v>
      </c>
      <c r="T46" s="53">
        <v>1</v>
      </c>
      <c r="U46" s="51">
        <v>1</v>
      </c>
      <c r="V46" s="53">
        <v>1</v>
      </c>
      <c r="W46" s="53">
        <v>1</v>
      </c>
      <c r="X46" s="53">
        <v>0</v>
      </c>
      <c r="Y46" s="53">
        <v>0</v>
      </c>
      <c r="Z46" s="53"/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38">
        <f t="shared" si="3"/>
        <v>19</v>
      </c>
    </row>
    <row r="47" spans="1:32" ht="91.5" x14ac:dyDescent="0.35">
      <c r="A47" s="16" t="s">
        <v>86</v>
      </c>
      <c r="B47" s="10" t="s">
        <v>87</v>
      </c>
      <c r="C47" s="43" t="s">
        <v>88</v>
      </c>
      <c r="D47" s="8" t="s">
        <v>97</v>
      </c>
      <c r="E47" s="53">
        <v>1</v>
      </c>
      <c r="F47" s="53">
        <v>2</v>
      </c>
      <c r="G47" s="53">
        <v>2</v>
      </c>
      <c r="H47" s="53">
        <v>0</v>
      </c>
      <c r="I47" s="51">
        <v>0</v>
      </c>
      <c r="J47" s="53">
        <v>1</v>
      </c>
      <c r="K47" s="53">
        <v>1</v>
      </c>
      <c r="L47" s="59">
        <v>1</v>
      </c>
      <c r="M47" s="53">
        <v>1</v>
      </c>
      <c r="N47" s="53">
        <v>2</v>
      </c>
      <c r="O47" s="53">
        <v>1</v>
      </c>
      <c r="P47" s="54">
        <v>0</v>
      </c>
      <c r="Q47" s="53">
        <v>0</v>
      </c>
      <c r="R47" s="53">
        <v>1</v>
      </c>
      <c r="S47" s="53">
        <v>0</v>
      </c>
      <c r="T47" s="53">
        <v>1</v>
      </c>
      <c r="U47" s="51">
        <v>0</v>
      </c>
      <c r="V47" s="53">
        <v>1</v>
      </c>
      <c r="W47" s="53">
        <v>1</v>
      </c>
      <c r="X47" s="53">
        <v>1</v>
      </c>
      <c r="Y47" s="53">
        <v>1</v>
      </c>
      <c r="Z47" s="53">
        <v>1</v>
      </c>
      <c r="AA47" s="53">
        <v>1</v>
      </c>
      <c r="AB47" s="53">
        <v>1</v>
      </c>
      <c r="AC47" s="53">
        <v>0</v>
      </c>
      <c r="AD47" s="53">
        <v>0</v>
      </c>
      <c r="AE47" s="53">
        <v>1</v>
      </c>
      <c r="AF47" s="38">
        <f t="shared" si="3"/>
        <v>22</v>
      </c>
    </row>
    <row r="48" spans="1:32" ht="78" customHeight="1" x14ac:dyDescent="0.35">
      <c r="A48" s="16" t="s">
        <v>89</v>
      </c>
      <c r="B48" s="7" t="s">
        <v>90</v>
      </c>
      <c r="C48" s="6" t="s">
        <v>91</v>
      </c>
      <c r="D48" s="9" t="s">
        <v>98</v>
      </c>
      <c r="E48" s="53">
        <v>0</v>
      </c>
      <c r="F48" s="53">
        <v>0</v>
      </c>
      <c r="G48" s="53">
        <v>1</v>
      </c>
      <c r="H48" s="53">
        <v>2</v>
      </c>
      <c r="I48" s="51">
        <v>1</v>
      </c>
      <c r="J48" s="53">
        <v>1</v>
      </c>
      <c r="K48" s="53">
        <v>2</v>
      </c>
      <c r="L48" s="59">
        <v>0</v>
      </c>
      <c r="M48" s="53">
        <v>0</v>
      </c>
      <c r="N48" s="53">
        <v>1</v>
      </c>
      <c r="O48" s="53">
        <v>1</v>
      </c>
      <c r="P48" s="54">
        <v>1</v>
      </c>
      <c r="Q48" s="53">
        <v>2</v>
      </c>
      <c r="R48" s="53">
        <v>2</v>
      </c>
      <c r="S48" s="53">
        <v>0</v>
      </c>
      <c r="T48" s="53">
        <v>2</v>
      </c>
      <c r="U48" s="51">
        <v>1</v>
      </c>
      <c r="V48" s="53">
        <v>2</v>
      </c>
      <c r="W48" s="53">
        <v>1</v>
      </c>
      <c r="X48" s="53">
        <v>2</v>
      </c>
      <c r="Y48" s="53">
        <v>0</v>
      </c>
      <c r="Z48" s="53">
        <v>2</v>
      </c>
      <c r="AA48" s="53">
        <v>2</v>
      </c>
      <c r="AB48" s="53">
        <v>1</v>
      </c>
      <c r="AC48" s="53">
        <v>2</v>
      </c>
      <c r="AD48" s="53">
        <v>0</v>
      </c>
      <c r="AE48" s="53">
        <v>1</v>
      </c>
      <c r="AF48" s="38">
        <f t="shared" si="3"/>
        <v>30</v>
      </c>
    </row>
    <row r="49" spans="1:32" ht="102" customHeight="1" x14ac:dyDescent="0.35">
      <c r="A49" s="16" t="s">
        <v>92</v>
      </c>
      <c r="B49" s="25" t="s">
        <v>93</v>
      </c>
      <c r="C49" s="43" t="s">
        <v>95</v>
      </c>
      <c r="D49" s="33" t="s">
        <v>75</v>
      </c>
      <c r="E49" s="53">
        <v>1</v>
      </c>
      <c r="F49" s="53">
        <v>1</v>
      </c>
      <c r="G49" s="53">
        <v>1</v>
      </c>
      <c r="H49" s="53">
        <v>1</v>
      </c>
      <c r="I49" s="51">
        <v>0</v>
      </c>
      <c r="J49" s="53">
        <v>0</v>
      </c>
      <c r="K49" s="53">
        <v>0</v>
      </c>
      <c r="L49" s="59">
        <v>0</v>
      </c>
      <c r="M49" s="53">
        <v>0</v>
      </c>
      <c r="N49" s="53">
        <v>1</v>
      </c>
      <c r="O49" s="53">
        <v>0</v>
      </c>
      <c r="P49" s="54">
        <v>1</v>
      </c>
      <c r="Q49" s="53">
        <v>0</v>
      </c>
      <c r="R49" s="53">
        <v>1</v>
      </c>
      <c r="S49" s="53">
        <v>0</v>
      </c>
      <c r="T49" s="53">
        <v>1</v>
      </c>
      <c r="U49" s="51">
        <v>0</v>
      </c>
      <c r="V49" s="53">
        <v>1</v>
      </c>
      <c r="W49" s="53">
        <v>1</v>
      </c>
      <c r="X49" s="53">
        <v>1</v>
      </c>
      <c r="Y49" s="53">
        <v>1</v>
      </c>
      <c r="Z49" s="53">
        <v>0</v>
      </c>
      <c r="AA49" s="53">
        <v>1</v>
      </c>
      <c r="AB49" s="53">
        <v>1</v>
      </c>
      <c r="AC49" s="53">
        <v>1</v>
      </c>
      <c r="AD49" s="53">
        <v>0</v>
      </c>
      <c r="AE49" s="53">
        <v>0</v>
      </c>
      <c r="AF49" s="38">
        <f t="shared" si="3"/>
        <v>15</v>
      </c>
    </row>
    <row r="50" spans="1:32" ht="91.5" x14ac:dyDescent="0.35">
      <c r="A50" s="26" t="s">
        <v>104</v>
      </c>
      <c r="B50" s="35" t="s">
        <v>94</v>
      </c>
      <c r="C50" s="10" t="s">
        <v>96</v>
      </c>
      <c r="D50" s="33" t="s">
        <v>75</v>
      </c>
      <c r="E50" s="53">
        <v>1</v>
      </c>
      <c r="F50" s="53">
        <v>0</v>
      </c>
      <c r="G50" s="53">
        <v>0</v>
      </c>
      <c r="H50" s="53">
        <v>1</v>
      </c>
      <c r="I50" s="51">
        <v>0</v>
      </c>
      <c r="J50" s="53">
        <v>0</v>
      </c>
      <c r="K50" s="53">
        <v>1</v>
      </c>
      <c r="L50" s="59">
        <v>0</v>
      </c>
      <c r="M50" s="53">
        <v>0</v>
      </c>
      <c r="N50" s="53">
        <v>0</v>
      </c>
      <c r="O50" s="53">
        <v>0</v>
      </c>
      <c r="P50" s="54">
        <v>1</v>
      </c>
      <c r="Q50" s="53">
        <v>0</v>
      </c>
      <c r="R50" s="53">
        <v>1</v>
      </c>
      <c r="S50" s="53">
        <v>0</v>
      </c>
      <c r="T50" s="53">
        <v>1</v>
      </c>
      <c r="U50" s="51">
        <v>1</v>
      </c>
      <c r="V50" s="53">
        <v>1</v>
      </c>
      <c r="W50" s="53">
        <v>1</v>
      </c>
      <c r="X50" s="53">
        <v>1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38">
        <f t="shared" si="3"/>
        <v>10</v>
      </c>
    </row>
    <row r="51" spans="1:32" s="47" customFormat="1" ht="33" customHeight="1" x14ac:dyDescent="0.35">
      <c r="A51" s="48"/>
      <c r="B51" s="91" t="s">
        <v>99</v>
      </c>
      <c r="C51" s="92"/>
      <c r="D51" s="93"/>
      <c r="E51" s="55"/>
      <c r="F51" s="55"/>
      <c r="G51" s="55"/>
      <c r="H51" s="55"/>
      <c r="I51" s="52"/>
      <c r="J51" s="55"/>
      <c r="K51" s="55"/>
      <c r="L51" s="60"/>
      <c r="M51" s="55"/>
      <c r="N51" s="55"/>
      <c r="O51" s="55"/>
      <c r="P51" s="56"/>
      <c r="Q51" s="55"/>
      <c r="R51" s="55"/>
      <c r="S51" s="55"/>
      <c r="T51" s="55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46"/>
    </row>
    <row r="52" spans="1:32" ht="180" x14ac:dyDescent="0.35">
      <c r="A52" s="83" t="s">
        <v>103</v>
      </c>
      <c r="B52" s="10" t="s">
        <v>100</v>
      </c>
      <c r="C52" s="34" t="s">
        <v>101</v>
      </c>
      <c r="D52" s="14" t="s">
        <v>107</v>
      </c>
      <c r="E52" s="53">
        <v>1</v>
      </c>
      <c r="F52" s="53">
        <v>1</v>
      </c>
      <c r="G52" s="53">
        <v>1</v>
      </c>
      <c r="H52" s="53">
        <v>0</v>
      </c>
      <c r="I52" s="51">
        <v>1</v>
      </c>
      <c r="J52" s="53">
        <v>0</v>
      </c>
      <c r="K52" s="53">
        <v>0</v>
      </c>
      <c r="L52" s="59">
        <v>0</v>
      </c>
      <c r="M52" s="53">
        <v>0</v>
      </c>
      <c r="N52" s="53">
        <v>1</v>
      </c>
      <c r="O52" s="53">
        <v>1</v>
      </c>
      <c r="P52" s="54">
        <v>0</v>
      </c>
      <c r="Q52" s="53">
        <v>0</v>
      </c>
      <c r="R52" s="53">
        <v>1</v>
      </c>
      <c r="S52" s="53">
        <v>0</v>
      </c>
      <c r="T52" s="53">
        <v>0</v>
      </c>
      <c r="U52" s="51">
        <v>0</v>
      </c>
      <c r="V52" s="53">
        <v>1</v>
      </c>
      <c r="W52" s="53">
        <v>1</v>
      </c>
      <c r="X52" s="53">
        <v>1</v>
      </c>
      <c r="Y52" s="53">
        <v>0</v>
      </c>
      <c r="Z52" s="53">
        <v>0</v>
      </c>
      <c r="AA52" s="53">
        <v>1</v>
      </c>
      <c r="AB52" s="53">
        <v>0</v>
      </c>
      <c r="AC52" s="53">
        <v>0</v>
      </c>
      <c r="AD52" s="53">
        <v>1</v>
      </c>
      <c r="AE52" s="53">
        <v>1</v>
      </c>
      <c r="AF52" s="38">
        <f>SUM(E52:AE52)</f>
        <v>13</v>
      </c>
    </row>
    <row r="53" spans="1:32" ht="96" customHeight="1" x14ac:dyDescent="0.35">
      <c r="A53" s="84"/>
      <c r="B53" s="16"/>
      <c r="C53" s="34" t="s">
        <v>106</v>
      </c>
      <c r="D53" s="14" t="s">
        <v>108</v>
      </c>
      <c r="E53" s="53">
        <v>1</v>
      </c>
      <c r="F53" s="53">
        <v>1</v>
      </c>
      <c r="G53" s="53">
        <v>1</v>
      </c>
      <c r="H53" s="53">
        <v>1</v>
      </c>
      <c r="I53" s="51">
        <v>1</v>
      </c>
      <c r="J53" s="53">
        <v>1</v>
      </c>
      <c r="K53" s="53">
        <v>1</v>
      </c>
      <c r="L53" s="59">
        <v>1</v>
      </c>
      <c r="M53" s="53">
        <v>1</v>
      </c>
      <c r="N53" s="53">
        <v>1</v>
      </c>
      <c r="O53" s="53">
        <v>1</v>
      </c>
      <c r="P53" s="54">
        <v>1</v>
      </c>
      <c r="Q53" s="53">
        <v>1</v>
      </c>
      <c r="R53" s="53">
        <v>1</v>
      </c>
      <c r="S53" s="53">
        <v>1</v>
      </c>
      <c r="T53" s="53">
        <v>1</v>
      </c>
      <c r="U53" s="51">
        <v>1</v>
      </c>
      <c r="V53" s="53">
        <v>1</v>
      </c>
      <c r="W53" s="53">
        <v>1</v>
      </c>
      <c r="X53" s="53">
        <v>1</v>
      </c>
      <c r="Y53" s="53">
        <v>1</v>
      </c>
      <c r="Z53" s="53">
        <v>1</v>
      </c>
      <c r="AA53" s="53">
        <v>1</v>
      </c>
      <c r="AB53" s="53">
        <v>1</v>
      </c>
      <c r="AC53" s="53">
        <v>1</v>
      </c>
      <c r="AD53" s="53">
        <v>1</v>
      </c>
      <c r="AE53" s="53">
        <v>1</v>
      </c>
      <c r="AF53" s="38">
        <f>SUM(E53:AE53)</f>
        <v>27</v>
      </c>
    </row>
    <row r="54" spans="1:32" ht="154.5" customHeight="1" x14ac:dyDescent="0.35">
      <c r="A54" s="85"/>
      <c r="B54" s="16"/>
      <c r="C54" s="13" t="s">
        <v>102</v>
      </c>
      <c r="D54" s="14" t="s">
        <v>109</v>
      </c>
      <c r="E54" s="53">
        <v>1</v>
      </c>
      <c r="F54" s="53">
        <v>1</v>
      </c>
      <c r="G54" s="53">
        <v>1</v>
      </c>
      <c r="H54" s="53">
        <v>1</v>
      </c>
      <c r="I54" s="51">
        <v>1</v>
      </c>
      <c r="J54" s="53">
        <v>1</v>
      </c>
      <c r="K54" s="53">
        <v>1</v>
      </c>
      <c r="L54" s="59">
        <v>1</v>
      </c>
      <c r="M54" s="53">
        <v>1</v>
      </c>
      <c r="N54" s="53">
        <v>1</v>
      </c>
      <c r="O54" s="53">
        <v>1</v>
      </c>
      <c r="P54" s="54">
        <v>1</v>
      </c>
      <c r="Q54" s="53">
        <v>1</v>
      </c>
      <c r="R54" s="53">
        <v>1</v>
      </c>
      <c r="S54" s="53">
        <v>1</v>
      </c>
      <c r="T54" s="53">
        <v>1</v>
      </c>
      <c r="U54" s="51">
        <v>1</v>
      </c>
      <c r="V54" s="53">
        <v>1</v>
      </c>
      <c r="W54" s="53">
        <v>1</v>
      </c>
      <c r="X54" s="53">
        <v>1</v>
      </c>
      <c r="Y54" s="53">
        <v>0</v>
      </c>
      <c r="Z54" s="53">
        <v>1</v>
      </c>
      <c r="AA54" s="53">
        <v>1</v>
      </c>
      <c r="AB54" s="53">
        <v>1</v>
      </c>
      <c r="AC54" s="53">
        <v>1</v>
      </c>
      <c r="AD54" s="53">
        <v>1</v>
      </c>
      <c r="AE54" s="53">
        <v>1</v>
      </c>
      <c r="AF54" s="38">
        <f>SUM(E54:AE54)</f>
        <v>26</v>
      </c>
    </row>
    <row r="57" spans="1:32" x14ac:dyDescent="0.25">
      <c r="E57">
        <f>SUM(AF4:AF54)</f>
        <v>775</v>
      </c>
    </row>
  </sheetData>
  <mergeCells count="29">
    <mergeCell ref="A2:AF2"/>
    <mergeCell ref="D45:D46"/>
    <mergeCell ref="A52:A54"/>
    <mergeCell ref="B51:D51"/>
    <mergeCell ref="B44:D44"/>
    <mergeCell ref="D33:D35"/>
    <mergeCell ref="B33:B35"/>
    <mergeCell ref="A33:A35"/>
    <mergeCell ref="B36:B38"/>
    <mergeCell ref="B39:B43"/>
    <mergeCell ref="A39:A43"/>
    <mergeCell ref="D25:D28"/>
    <mergeCell ref="D30:D32"/>
    <mergeCell ref="B30:B32"/>
    <mergeCell ref="B23:B29"/>
    <mergeCell ref="A23:A32"/>
    <mergeCell ref="A14:A15"/>
    <mergeCell ref="D16:D18"/>
    <mergeCell ref="B19:B20"/>
    <mergeCell ref="A19:A20"/>
    <mergeCell ref="D19:D20"/>
    <mergeCell ref="B4:D4"/>
    <mergeCell ref="B22:D22"/>
    <mergeCell ref="B5:B8"/>
    <mergeCell ref="B14:B15"/>
    <mergeCell ref="B10:B13"/>
    <mergeCell ref="D10:D13"/>
    <mergeCell ref="D5:D8"/>
    <mergeCell ref="B9:D9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</cp:lastModifiedBy>
  <cp:lastPrinted>2021-08-11T08:32:32Z</cp:lastPrinted>
  <dcterms:created xsi:type="dcterms:W3CDTF">2021-08-11T06:38:02Z</dcterms:created>
  <dcterms:modified xsi:type="dcterms:W3CDTF">2021-09-14T10:07:57Z</dcterms:modified>
</cp:coreProperties>
</file>